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R:\Ayudas\Ayudas 2026\7. Documentación procedimiento AYUDAS\1. Documentación convocatoria\11.-Memorias y presupuestos\INNVAL_2026\"/>
    </mc:Choice>
  </mc:AlternateContent>
  <xr:revisionPtr revIDLastSave="0" documentId="13_ncr:1_{0F82947B-FCE1-45C9-971E-4DB82E09B04A}" xr6:coauthVersionLast="47" xr6:coauthVersionMax="47" xr10:uidLastSave="{00000000-0000-0000-0000-000000000000}"/>
  <workbookProtection workbookAlgorithmName="SHA-512" workbookHashValue="DuEzByj4PY2oFoOSJxMHZY24LCf40F/6YVEPYXzQX0vump4jOiBJQgy57fZcITtFtTXWo6N1nBN3q/Hkh/mTQw==" workbookSaltValue="5wjU4Y1Edkb9V6AKwbOK1Q==" workbookSpinCount="100000" lockStructure="1"/>
  <bookViews>
    <workbookView xWindow="-120" yWindow="-120" windowWidth="29040" windowHeight="15720" tabRatio="1000" firstSheet="1" activeTab="2" xr2:uid="{00000000-000D-0000-FFFF-FFFF00000000}"/>
  </bookViews>
  <sheets>
    <sheet name="Aux" sheetId="15" state="hidden" r:id="rId1"/>
    <sheet name="Personal" sheetId="1" r:id="rId2"/>
    <sheet name="TOTAL" sheetId="14" r:id="rId3"/>
  </sheets>
  <definedNames>
    <definedName name="_xlnm.Print_Area" localSheetId="1">Personal!$A$1:$L$35</definedName>
    <definedName name="_xlnm.Print_Area" localSheetId="2">TOTAL!$A$1:$F$24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H14" i="1"/>
  <c r="H15" i="1"/>
  <c r="J15" i="1" s="1"/>
  <c r="H16" i="1"/>
  <c r="K16" i="1" s="1"/>
  <c r="H17" i="1"/>
  <c r="J17" i="1" s="1"/>
  <c r="H18" i="1"/>
  <c r="H19" i="1"/>
  <c r="I19" i="1" s="1"/>
  <c r="H20" i="1"/>
  <c r="K20" i="1" s="1"/>
  <c r="H21" i="1"/>
  <c r="K21" i="1" s="1"/>
  <c r="H22" i="1"/>
  <c r="H23" i="1"/>
  <c r="K23" i="1" s="1"/>
  <c r="H24" i="1"/>
  <c r="H25" i="1"/>
  <c r="H26" i="1"/>
  <c r="H27" i="1"/>
  <c r="H28" i="1"/>
  <c r="H29" i="1"/>
  <c r="H30" i="1"/>
  <c r="H31" i="1"/>
  <c r="H32" i="1"/>
  <c r="H13" i="1"/>
  <c r="J22" i="1"/>
  <c r="J19" i="1"/>
  <c r="I18" i="1"/>
  <c r="I14" i="1"/>
  <c r="J21" i="1" l="1"/>
  <c r="K15" i="1"/>
  <c r="K19" i="1"/>
  <c r="L19" i="1" s="1"/>
  <c r="K22" i="1"/>
  <c r="J14" i="1"/>
  <c r="K14" i="1"/>
  <c r="J18" i="1"/>
  <c r="K18" i="1"/>
  <c r="I22" i="1"/>
  <c r="I23" i="1"/>
  <c r="L23" i="1" s="1"/>
  <c r="I15" i="1"/>
  <c r="K17" i="1"/>
  <c r="J23" i="1"/>
  <c r="I16" i="1"/>
  <c r="J16" i="1"/>
  <c r="I17" i="1"/>
  <c r="J20" i="1"/>
  <c r="I21" i="1"/>
  <c r="L21" i="1" s="1"/>
  <c r="I20" i="1"/>
  <c r="L14" i="1" l="1"/>
  <c r="L15" i="1"/>
  <c r="L18" i="1"/>
  <c r="L22" i="1"/>
  <c r="L17" i="1"/>
  <c r="L20" i="1"/>
  <c r="L16" i="1"/>
  <c r="B7" i="14" l="1"/>
  <c r="B6" i="14" l="1"/>
  <c r="E22" i="14" l="1"/>
  <c r="F13" i="14" s="1"/>
  <c r="J24" i="1"/>
  <c r="I25" i="1"/>
  <c r="I26" i="1"/>
  <c r="J27" i="1"/>
  <c r="I28" i="1"/>
  <c r="I29" i="1"/>
  <c r="I30" i="1"/>
  <c r="K31" i="1"/>
  <c r="K32" i="1"/>
  <c r="I13" i="1"/>
  <c r="K30" i="1" l="1"/>
  <c r="J30" i="1"/>
  <c r="J29" i="1"/>
  <c r="J13" i="1"/>
  <c r="K13" i="1"/>
  <c r="K28" i="1"/>
  <c r="J28" i="1"/>
  <c r="K24" i="1"/>
  <c r="I24" i="1"/>
  <c r="J32" i="1"/>
  <c r="I32" i="1"/>
  <c r="J31" i="1"/>
  <c r="K26" i="1"/>
  <c r="I31" i="1"/>
  <c r="K29" i="1"/>
  <c r="I27" i="1"/>
  <c r="J26" i="1"/>
  <c r="K25" i="1"/>
  <c r="J25" i="1"/>
  <c r="K27" i="1"/>
  <c r="L28" i="1" l="1"/>
  <c r="L30" i="1"/>
  <c r="L32" i="1"/>
  <c r="L25" i="1"/>
  <c r="I33" i="1"/>
  <c r="B13" i="14" s="1"/>
  <c r="B14" i="14" s="1"/>
  <c r="L31" i="1"/>
  <c r="L29" i="1"/>
  <c r="L13" i="1"/>
  <c r="L27" i="1"/>
  <c r="L24" i="1"/>
  <c r="L26" i="1"/>
  <c r="J33" i="1"/>
  <c r="C13" i="14" s="1"/>
  <c r="C14" i="14" s="1"/>
  <c r="K33" i="1"/>
  <c r="D13" i="14" s="1"/>
  <c r="D14" i="14" s="1"/>
  <c r="B10" i="14"/>
  <c r="B9" i="14"/>
  <c r="L33" i="1" l="1"/>
  <c r="F33" i="1" l="1"/>
  <c r="D15" i="14" l="1"/>
  <c r="E14" i="14" l="1"/>
  <c r="E33" i="1" l="1"/>
  <c r="D33" i="1"/>
  <c r="C15" i="14" l="1"/>
  <c r="E13" i="14"/>
  <c r="E15" i="14" s="1"/>
  <c r="E21" i="14" s="1"/>
  <c r="B15" i="14"/>
  <c r="F15" i="14" l="1"/>
  <c r="E19" i="14"/>
  <c r="E20" i="14"/>
</calcChain>
</file>

<file path=xl/sharedStrings.xml><?xml version="1.0" encoding="utf-8"?>
<sst xmlns="http://schemas.openxmlformats.org/spreadsheetml/2006/main" count="52" uniqueCount="47">
  <si>
    <t>PRESUPUESTO</t>
  </si>
  <si>
    <t>Programa:</t>
  </si>
  <si>
    <t xml:space="preserve">Entidad solicitante: </t>
  </si>
  <si>
    <t>1. Valorización, transferencia  y explotación por las empresas de resultados de I+D</t>
  </si>
  <si>
    <t>Nombre</t>
  </si>
  <si>
    <t>Titulación</t>
  </si>
  <si>
    <t>Coste Total</t>
  </si>
  <si>
    <t>El coste horario se calculará sobre la base del coste bruto salarial + coste de la Seguridad Social soportado por la empresa</t>
  </si>
  <si>
    <t>No rellenar las celdas sombreadas en naranja: contienen fórmulas</t>
  </si>
  <si>
    <t>Concepto</t>
  </si>
  <si>
    <t>PRESUPUESTO TOTAL DEL PROYECTO</t>
  </si>
  <si>
    <t>TOTAL</t>
  </si>
  <si>
    <t>TOTAL GASTOS</t>
  </si>
  <si>
    <t>Proyecto:</t>
  </si>
  <si>
    <t xml:space="preserve">2. Potenciación de unidades científicas de desarrollo de tecnologías </t>
  </si>
  <si>
    <t>Coste  horario (€/h)</t>
  </si>
  <si>
    <t>Personal propio</t>
  </si>
  <si>
    <t>Gastos de Personal propio</t>
  </si>
  <si>
    <t>Condición 1</t>
  </si>
  <si>
    <t>Condición 2</t>
  </si>
  <si>
    <t>Condición 3</t>
  </si>
  <si>
    <t>Condición 5</t>
  </si>
  <si>
    <t>TOTAL PERSONAL</t>
  </si>
  <si>
    <t>Coste horario imputado* (€/h)</t>
  </si>
  <si>
    <r>
      <t xml:space="preserve">*Nota: </t>
    </r>
    <r>
      <rPr>
        <i/>
        <sz val="11"/>
        <color theme="1"/>
        <rFont val="Calibri"/>
        <family val="2"/>
        <scheme val="minor"/>
      </rPr>
      <t>Se limita el coste horario del personal propio subvencionable a 50 euros/hora como máximo.</t>
    </r>
  </si>
  <si>
    <r>
      <rPr>
        <b/>
        <u/>
        <sz val="12"/>
        <rFont val="Calibri"/>
        <family val="2"/>
      </rPr>
      <t>IMPORTANTE</t>
    </r>
    <r>
      <rPr>
        <b/>
        <sz val="12"/>
        <rFont val="Calibri"/>
        <family val="2"/>
      </rPr>
      <t>: En caso de discrepancia entre los datos aquí aportados y los que figuren en cualquier otro documento de la Memoria o Solicitud, se considerarán válidos los de esta hoja Excel.</t>
    </r>
  </si>
  <si>
    <t>Ejercicio 2026</t>
  </si>
  <si>
    <t>Coste
2026</t>
  </si>
  <si>
    <t>Horas 2026</t>
  </si>
  <si>
    <t>Ejercicio 2027</t>
  </si>
  <si>
    <t>Horas 2027</t>
  </si>
  <si>
    <t>Coste
2027</t>
  </si>
  <si>
    <t>Otros gatos distintos de personal</t>
  </si>
  <si>
    <t>Horas 2028</t>
  </si>
  <si>
    <t>Coste
2028</t>
  </si>
  <si>
    <t>Ejercicio 2028</t>
  </si>
  <si>
    <t xml:space="preserve">Línea: </t>
  </si>
  <si>
    <t>Valorización  y transferencia de resultados de investigación a las empresas</t>
  </si>
  <si>
    <r>
      <rPr>
        <b/>
        <sz val="11"/>
        <color theme="1"/>
        <rFont val="Calibri"/>
        <family val="2"/>
        <scheme val="minor"/>
      </rPr>
      <t xml:space="preserve">Condición 1: </t>
    </r>
    <r>
      <rPr>
        <sz val="11"/>
        <color theme="1"/>
        <rFont val="Calibri"/>
        <family val="2"/>
        <scheme val="minor"/>
      </rPr>
      <t>En los proyectos plurianuales el presupuesto subvencionable correspondiente a las actuaciones ejecutables durante</t>
    </r>
    <r>
      <rPr>
        <b/>
        <sz val="11"/>
        <color theme="1"/>
        <rFont val="Calibri"/>
        <family val="2"/>
        <scheme val="minor"/>
      </rPr>
      <t xml:space="preserve"> 2026</t>
    </r>
    <r>
      <rPr>
        <sz val="11"/>
        <color theme="1"/>
        <rFont val="Calibri"/>
        <family val="2"/>
        <scheme val="minor"/>
      </rPr>
      <t xml:space="preserve"> será, como máximo, el </t>
    </r>
    <r>
      <rPr>
        <b/>
        <sz val="11"/>
        <color theme="1"/>
        <rFont val="Calibri"/>
        <family val="2"/>
        <scheme val="minor"/>
      </rPr>
      <t>25%</t>
    </r>
    <r>
      <rPr>
        <sz val="11"/>
        <color theme="1"/>
        <rFont val="Calibri"/>
        <family val="2"/>
        <scheme val="minor"/>
      </rPr>
      <t xml:space="preserve"> del coste subvencionable total del proyecto en todas sus anualidadeses necesario asegurarse de que está condición se cumple para el </t>
    </r>
    <r>
      <rPr>
        <b/>
        <sz val="11"/>
        <color theme="1"/>
        <rFont val="Calibri"/>
        <family val="2"/>
        <scheme val="minor"/>
      </rPr>
      <t>presupuesto global del proyecto.</t>
    </r>
  </si>
  <si>
    <r>
      <rPr>
        <b/>
        <sz val="11"/>
        <color theme="1"/>
        <rFont val="Calibri"/>
        <family val="2"/>
        <scheme val="minor"/>
      </rPr>
      <t xml:space="preserve">Condición 2: </t>
    </r>
    <r>
      <rPr>
        <sz val="11"/>
        <color theme="1"/>
        <rFont val="Calibri"/>
        <family val="2"/>
        <scheme val="minor"/>
      </rPr>
      <t xml:space="preserve">El presupuesto subvencionable correspondiente a las actuaciones ejecutables en </t>
    </r>
    <r>
      <rPr>
        <b/>
        <sz val="11"/>
        <color theme="1"/>
        <rFont val="Calibri"/>
        <family val="2"/>
        <scheme val="minor"/>
      </rPr>
      <t>2027</t>
    </r>
    <r>
      <rPr>
        <sz val="11"/>
        <color theme="1"/>
        <rFont val="Calibri"/>
        <family val="2"/>
        <scheme val="minor"/>
      </rPr>
      <t xml:space="preserve"> será, como máximo, el </t>
    </r>
    <r>
      <rPr>
        <b/>
        <sz val="11"/>
        <color theme="1"/>
        <rFont val="Calibri"/>
        <family val="2"/>
        <scheme val="minor"/>
      </rPr>
      <t>25%</t>
    </r>
    <r>
      <rPr>
        <sz val="11"/>
        <color theme="1"/>
        <rFont val="Calibri"/>
        <family val="2"/>
        <scheme val="minor"/>
      </rPr>
      <t xml:space="preserve"> del coste subvencionable total del proyecto en todas sus anualidadeses necesario asegurarse de que está condición se cumple para el </t>
    </r>
    <r>
      <rPr>
        <b/>
        <sz val="11"/>
        <color theme="1"/>
        <rFont val="Calibri"/>
        <family val="2"/>
        <scheme val="minor"/>
      </rPr>
      <t>presupuesto global del proyecto.</t>
    </r>
  </si>
  <si>
    <r>
      <rPr>
        <b/>
        <sz val="11"/>
        <color theme="1"/>
        <rFont val="Calibri"/>
        <family val="2"/>
        <scheme val="minor"/>
      </rPr>
      <t>Condición 3:</t>
    </r>
    <r>
      <rPr>
        <sz val="11"/>
        <color theme="1"/>
        <rFont val="Calibri"/>
        <family val="2"/>
        <scheme val="minor"/>
      </rPr>
      <t xml:space="preserve"> El </t>
    </r>
    <r>
      <rPr>
        <b/>
        <sz val="11"/>
        <color theme="1"/>
        <rFont val="Calibri"/>
        <family val="2"/>
        <scheme val="minor"/>
      </rPr>
      <t>coste del proyecto</t>
    </r>
    <r>
      <rPr>
        <sz val="11"/>
        <color theme="1"/>
        <rFont val="Calibri"/>
        <family val="2"/>
        <scheme val="minor"/>
      </rPr>
      <t xml:space="preserve"> deberá ser igual o superior a 100.000 euros e inferior o igual a 300.000 euros.</t>
    </r>
  </si>
  <si>
    <r>
      <rPr>
        <b/>
        <sz val="11"/>
        <color theme="1"/>
        <rFont val="Calibri"/>
        <family val="2"/>
        <scheme val="minor"/>
      </rPr>
      <t>Condición 4:</t>
    </r>
    <r>
      <rPr>
        <sz val="11"/>
        <color theme="1"/>
        <rFont val="Calibri"/>
        <family val="2"/>
        <scheme val="minor"/>
      </rPr>
      <t xml:space="preserve"> Se limitará el </t>
    </r>
    <r>
      <rPr>
        <b/>
        <sz val="11"/>
        <color theme="1"/>
        <rFont val="Calibri"/>
        <family val="2"/>
        <scheme val="minor"/>
      </rPr>
      <t>coste horario del personal</t>
    </r>
    <r>
      <rPr>
        <sz val="11"/>
        <color theme="1"/>
        <rFont val="Calibri"/>
        <family val="2"/>
        <scheme val="minor"/>
      </rPr>
      <t xml:space="preserve"> propio subvencionable a </t>
    </r>
    <r>
      <rPr>
        <b/>
        <sz val="11"/>
        <color theme="1"/>
        <rFont val="Calibri"/>
        <family val="2"/>
        <scheme val="minor"/>
      </rPr>
      <t>50 euros/hora</t>
    </r>
    <r>
      <rPr>
        <sz val="11"/>
        <color theme="1"/>
        <rFont val="Calibri"/>
        <family val="2"/>
        <scheme val="minor"/>
      </rPr>
      <t xml:space="preserve"> como máximo.</t>
    </r>
  </si>
  <si>
    <t>En caso de entidad pública, coste con cargo a los Presupuestos Generales del Estado o de la GVA</t>
  </si>
  <si>
    <t>Elegir</t>
  </si>
  <si>
    <t>SI</t>
  </si>
  <si>
    <t>NO</t>
  </si>
  <si>
    <t>Versión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</si>
</sst>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rgb="FFFB4F14"/>
      <name val="Calibri"/>
      <family val="2"/>
      <scheme val="minor"/>
    </font>
    <font>
      <i/>
      <sz val="10"/>
      <color rgb="FFFB4F14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B4F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B4F14"/>
      <name val="Calibri"/>
      <family val="2"/>
      <scheme val="minor"/>
    </font>
    <font>
      <i/>
      <sz val="11"/>
      <color rgb="FFFB4F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A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</font>
    <font>
      <b/>
      <sz val="12"/>
      <name val="Calibri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B4F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451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FB4F14"/>
      </left>
      <right style="thin">
        <color rgb="FFFB4F14"/>
      </right>
      <top style="thin">
        <color rgb="FFFB4F14"/>
      </top>
      <bottom style="thin">
        <color rgb="FFFB4F14"/>
      </bottom>
      <diagonal/>
    </border>
    <border>
      <left style="thin">
        <color rgb="FFFB4F14"/>
      </left>
      <right/>
      <top style="thin">
        <color rgb="FFFB4F14"/>
      </top>
      <bottom style="thin">
        <color rgb="FFFB4F1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FB4F14"/>
      </right>
      <top style="thin">
        <color rgb="FFFB4F14"/>
      </top>
      <bottom style="thin">
        <color rgb="FFFB4F14"/>
      </bottom>
      <diagonal/>
    </border>
    <border>
      <left style="medium">
        <color theme="5"/>
      </left>
      <right style="thin">
        <color theme="5"/>
      </right>
      <top style="medium">
        <color theme="5"/>
      </top>
      <bottom style="medium">
        <color theme="5"/>
      </bottom>
      <diagonal/>
    </border>
    <border>
      <left style="thin">
        <color theme="5"/>
      </left>
      <right style="thin">
        <color theme="5"/>
      </right>
      <top style="medium">
        <color theme="5"/>
      </top>
      <bottom style="medium">
        <color theme="5"/>
      </bottom>
      <diagonal/>
    </border>
    <border>
      <left style="thin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medium">
        <color rgb="FFFB4F14"/>
      </left>
      <right/>
      <top style="medium">
        <color rgb="FFFB4F14"/>
      </top>
      <bottom style="medium">
        <color rgb="FFFB4F14"/>
      </bottom>
      <diagonal/>
    </border>
    <border>
      <left/>
      <right/>
      <top style="medium">
        <color rgb="FFFB4F14"/>
      </top>
      <bottom style="medium">
        <color rgb="FFFB4F14"/>
      </bottom>
      <diagonal/>
    </border>
    <border>
      <left/>
      <right style="medium">
        <color rgb="FFFB4F14"/>
      </right>
      <top style="medium">
        <color rgb="FFFB4F14"/>
      </top>
      <bottom style="medium">
        <color rgb="FFFB4F1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rgb="FFFB4F14"/>
      </left>
      <right style="thin">
        <color rgb="FFFB4F14"/>
      </right>
      <top style="thin">
        <color rgb="FFFB4F14"/>
      </top>
      <bottom style="thin">
        <color rgb="FFFFC000"/>
      </bottom>
      <diagonal/>
    </border>
    <border>
      <left/>
      <right/>
      <top/>
      <bottom style="thin">
        <color rgb="FFFFC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0" xfId="0" applyAlignment="1">
      <alignment wrapText="1"/>
    </xf>
    <xf numFmtId="0" fontId="9" fillId="0" borderId="6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44" fontId="1" fillId="5" borderId="1" xfId="1" applyFont="1" applyFill="1" applyBorder="1"/>
    <xf numFmtId="0" fontId="0" fillId="3" borderId="0" xfId="0" applyFill="1"/>
    <xf numFmtId="49" fontId="7" fillId="3" borderId="0" xfId="0" applyNumberFormat="1" applyFont="1" applyFill="1"/>
    <xf numFmtId="49" fontId="6" fillId="3" borderId="0" xfId="0" applyNumberFormat="1" applyFont="1" applyFill="1"/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wrapText="1"/>
    </xf>
    <xf numFmtId="0" fontId="8" fillId="3" borderId="0" xfId="0" applyFont="1" applyFill="1"/>
    <xf numFmtId="49" fontId="7" fillId="3" borderId="0" xfId="0" applyNumberFormat="1" applyFont="1" applyFill="1" applyAlignment="1">
      <alignment wrapText="1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left"/>
    </xf>
    <xf numFmtId="44" fontId="4" fillId="2" borderId="0" xfId="1" applyFont="1" applyFill="1" applyBorder="1"/>
    <xf numFmtId="0" fontId="3" fillId="6" borderId="8" xfId="0" applyFont="1" applyFill="1" applyBorder="1" applyAlignment="1">
      <alignment horizontal="right" wrapText="1"/>
    </xf>
    <xf numFmtId="0" fontId="2" fillId="2" borderId="0" xfId="0" applyFont="1" applyFill="1" applyAlignment="1">
      <alignment horizontal="right"/>
    </xf>
    <xf numFmtId="44" fontId="2" fillId="2" borderId="0" xfId="1" applyFont="1" applyFill="1" applyBorder="1"/>
    <xf numFmtId="0" fontId="0" fillId="3" borderId="9" xfId="0" applyFill="1" applyBorder="1"/>
    <xf numFmtId="0" fontId="0" fillId="3" borderId="10" xfId="0" applyFill="1" applyBorder="1"/>
    <xf numFmtId="49" fontId="11" fillId="3" borderId="0" xfId="0" applyNumberFormat="1" applyFont="1" applyFill="1"/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2" fontId="0" fillId="0" borderId="1" xfId="1" applyNumberFormat="1" applyFont="1" applyBorder="1" applyAlignment="1" applyProtection="1">
      <alignment horizontal="right" vertical="center"/>
      <protection locked="0"/>
    </xf>
    <xf numFmtId="2" fontId="0" fillId="0" borderId="1" xfId="0" applyNumberFormat="1" applyBorder="1" applyAlignment="1" applyProtection="1">
      <alignment horizontal="right" vertical="center"/>
      <protection locked="0"/>
    </xf>
    <xf numFmtId="44" fontId="0" fillId="0" borderId="2" xfId="1" applyFont="1" applyBorder="1" applyAlignment="1" applyProtection="1">
      <alignment horizontal="right" vertical="center"/>
      <protection locked="0"/>
    </xf>
    <xf numFmtId="44" fontId="0" fillId="0" borderId="1" xfId="1" applyFont="1" applyBorder="1" applyAlignment="1" applyProtection="1">
      <alignment horizontal="right" vertical="center"/>
      <protection locked="0"/>
    </xf>
    <xf numFmtId="0" fontId="0" fillId="3" borderId="0" xfId="0" applyFill="1" applyAlignment="1">
      <alignment horizontal="center" vertical="center"/>
    </xf>
    <xf numFmtId="0" fontId="18" fillId="0" borderId="0" xfId="0" applyFont="1"/>
    <xf numFmtId="0" fontId="2" fillId="2" borderId="0" xfId="0" applyFont="1" applyFill="1" applyAlignment="1">
      <alignment horizontal="center" vertical="center"/>
    </xf>
    <xf numFmtId="44" fontId="4" fillId="2" borderId="0" xfId="1" applyFont="1" applyFill="1" applyBorder="1" applyAlignment="1" applyProtection="1">
      <alignment horizontal="right" vertical="center"/>
    </xf>
    <xf numFmtId="49" fontId="14" fillId="3" borderId="0" xfId="0" applyNumberFormat="1" applyFont="1" applyFill="1" applyAlignment="1">
      <alignment horizontal="left"/>
    </xf>
    <xf numFmtId="0" fontId="0" fillId="3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3" borderId="0" xfId="0" applyFont="1" applyFill="1"/>
    <xf numFmtId="0" fontId="4" fillId="3" borderId="0" xfId="0" applyFont="1" applyFill="1"/>
    <xf numFmtId="0" fontId="0" fillId="3" borderId="0" xfId="0" applyFill="1" applyAlignment="1">
      <alignment horizontal="center"/>
    </xf>
    <xf numFmtId="44" fontId="4" fillId="2" borderId="0" xfId="1" applyFont="1" applyFill="1" applyBorder="1" applyAlignment="1" applyProtection="1">
      <alignment horizontal="center" vertical="center"/>
    </xf>
    <xf numFmtId="2" fontId="2" fillId="2" borderId="0" xfId="0" applyNumberFormat="1" applyFont="1" applyFill="1"/>
    <xf numFmtId="0" fontId="3" fillId="0" borderId="0" xfId="0" applyFont="1"/>
    <xf numFmtId="44" fontId="4" fillId="2" borderId="0" xfId="1" applyFont="1" applyFill="1" applyBorder="1" applyProtection="1"/>
    <xf numFmtId="49" fontId="12" fillId="3" borderId="0" xfId="0" applyNumberFormat="1" applyFont="1" applyFill="1"/>
    <xf numFmtId="49" fontId="13" fillId="3" borderId="0" xfId="0" applyNumberFormat="1" applyFont="1" applyFill="1"/>
    <xf numFmtId="49" fontId="13" fillId="3" borderId="0" xfId="0" applyNumberFormat="1" applyFont="1" applyFill="1" applyAlignment="1">
      <alignment horizontal="right" vertical="center"/>
    </xf>
    <xf numFmtId="49" fontId="15" fillId="3" borderId="0" xfId="0" applyNumberFormat="1" applyFont="1" applyFill="1"/>
    <xf numFmtId="49" fontId="15" fillId="3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left" wrapText="1"/>
    </xf>
    <xf numFmtId="44" fontId="4" fillId="2" borderId="14" xfId="1" applyFont="1" applyFill="1" applyBorder="1"/>
    <xf numFmtId="44" fontId="4" fillId="2" borderId="15" xfId="1" applyFont="1" applyFill="1" applyBorder="1"/>
    <xf numFmtId="0" fontId="0" fillId="3" borderId="0" xfId="0" applyFill="1" applyAlignment="1">
      <alignment horizontal="left" vertical="center"/>
    </xf>
    <xf numFmtId="0" fontId="23" fillId="3" borderId="0" xfId="0" applyFont="1" applyFill="1"/>
    <xf numFmtId="0" fontId="23" fillId="3" borderId="0" xfId="0" applyFont="1" applyFill="1" applyAlignment="1">
      <alignment horizontal="right"/>
    </xf>
    <xf numFmtId="49" fontId="24" fillId="3" borderId="0" xfId="0" applyNumberFormat="1" applyFont="1" applyFill="1"/>
    <xf numFmtId="0" fontId="5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 wrapText="1"/>
    </xf>
    <xf numFmtId="49" fontId="7" fillId="3" borderId="0" xfId="0" applyNumberFormat="1" applyFont="1" applyFill="1" applyAlignment="1">
      <alignment horizontal="left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5" fillId="8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21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16" fillId="3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/>
    </xf>
    <xf numFmtId="49" fontId="14" fillId="3" borderId="0" xfId="0" applyNumberFormat="1" applyFont="1" applyFill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7" borderId="9" xfId="0" applyFill="1" applyBorder="1" applyAlignment="1" applyProtection="1">
      <alignment horizontal="left" vertical="center"/>
      <protection locked="0"/>
    </xf>
    <xf numFmtId="0" fontId="0" fillId="7" borderId="10" xfId="0" applyFill="1" applyBorder="1" applyAlignment="1" applyProtection="1">
      <alignment horizontal="left" vertical="center"/>
      <protection locked="0"/>
    </xf>
    <xf numFmtId="0" fontId="17" fillId="3" borderId="0" xfId="0" applyFont="1" applyFill="1" applyAlignment="1">
      <alignment horizontal="right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7"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theme="7" tint="0.79998168889431442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 val="0"/>
        <i/>
      </font>
    </dxf>
    <dxf>
      <font>
        <b val="0"/>
        <i/>
      </font>
    </dxf>
    <dxf>
      <fill>
        <patternFill>
          <bgColor theme="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B4F14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33618</xdr:colOff>
      <xdr:row>0</xdr:row>
      <xdr:rowOff>22412</xdr:rowOff>
    </xdr:from>
    <xdr:to>
      <xdr:col>2</xdr:col>
      <xdr:colOff>1359646</xdr:colOff>
      <xdr:row>2</xdr:row>
      <xdr:rowOff>32985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313124-93B6-4807-AB20-A2D5769EA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8" y="22412"/>
          <a:ext cx="5460999" cy="391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0</xdr:row>
      <xdr:rowOff>33618</xdr:rowOff>
    </xdr:from>
    <xdr:to>
      <xdr:col>1</xdr:col>
      <xdr:colOff>1045881</xdr:colOff>
      <xdr:row>2</xdr:row>
      <xdr:rowOff>44191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BEF96F-1CBF-4224-A332-4EAA675E7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" y="33618"/>
          <a:ext cx="5460999" cy="391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4"/>
  <sheetViews>
    <sheetView workbookViewId="0">
      <selection activeCell="I19" sqref="I19"/>
    </sheetView>
  </sheetViews>
  <sheetFormatPr baseColWidth="10" defaultRowHeight="15" x14ac:dyDescent="0.25"/>
  <sheetData>
    <row r="3" spans="2:2" x14ac:dyDescent="0.25">
      <c r="B3" t="s">
        <v>3</v>
      </c>
    </row>
    <row r="4" spans="2:2" x14ac:dyDescent="0.25">
      <c r="B4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24"/>
  <sheetViews>
    <sheetView zoomScale="85" zoomScaleNormal="85" zoomScalePageLayoutView="80" workbookViewId="0">
      <selection activeCell="G13" sqref="G13"/>
    </sheetView>
  </sheetViews>
  <sheetFormatPr baseColWidth="10" defaultRowHeight="15" x14ac:dyDescent="0.25"/>
  <cols>
    <col min="1" max="1" width="36.85546875" customWidth="1"/>
    <col min="2" max="3" width="25.28515625" customWidth="1"/>
    <col min="4" max="4" width="7.5703125" customWidth="1"/>
    <col min="5" max="6" width="7.7109375" customWidth="1"/>
    <col min="7" max="7" width="9.5703125" customWidth="1"/>
    <col min="8" max="8" width="12.5703125" customWidth="1"/>
    <col min="9" max="9" width="12.85546875" customWidth="1"/>
    <col min="10" max="10" width="13.28515625" customWidth="1"/>
    <col min="11" max="11" width="12.85546875" customWidth="1"/>
    <col min="12" max="12" width="16.42578125" style="37" bestFit="1" customWidth="1"/>
    <col min="13" max="13" width="50.7109375" style="9" customWidth="1"/>
    <col min="14" max="15" width="11.42578125" style="9"/>
    <col min="16" max="16" width="9.42578125" style="9" bestFit="1" customWidth="1"/>
    <col min="17" max="33" width="11.42578125" style="9"/>
  </cols>
  <sheetData>
    <row r="1" spans="1:2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36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36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25" ht="45" customHeight="1" x14ac:dyDescent="0.35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25" ht="23.25" customHeight="1" x14ac:dyDescent="0.35">
      <c r="A4" s="63" t="s">
        <v>17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54"/>
      <c r="N4" s="39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</row>
    <row r="5" spans="1:25" ht="15.75" thickBo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36"/>
      <c r="M5" s="54"/>
      <c r="N5" s="39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</row>
    <row r="6" spans="1:25" ht="15.75" thickBot="1" x14ac:dyDescent="0.3">
      <c r="A6" s="19" t="s">
        <v>1</v>
      </c>
      <c r="B6" s="71" t="s">
        <v>37</v>
      </c>
      <c r="C6" s="71"/>
      <c r="D6" s="71"/>
      <c r="E6" s="71"/>
      <c r="F6" s="71"/>
      <c r="G6" s="71"/>
      <c r="H6" s="71"/>
      <c r="I6" s="71"/>
      <c r="J6" s="71"/>
      <c r="K6" s="71"/>
      <c r="L6" s="72"/>
      <c r="M6" s="54"/>
      <c r="N6" s="39" t="s">
        <v>43</v>
      </c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pans="1:25" ht="15.75" thickBot="1" x14ac:dyDescent="0.3">
      <c r="A7" s="19" t="s">
        <v>36</v>
      </c>
      <c r="B7" s="76" t="s">
        <v>3</v>
      </c>
      <c r="C7" s="76"/>
      <c r="D7" s="76"/>
      <c r="E7" s="76"/>
      <c r="F7" s="76"/>
      <c r="G7" s="76"/>
      <c r="H7" s="76"/>
      <c r="I7" s="76"/>
      <c r="J7" s="76"/>
      <c r="K7" s="76"/>
      <c r="L7" s="77"/>
      <c r="M7" s="54"/>
      <c r="N7" s="39" t="s">
        <v>44</v>
      </c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spans="1:25" ht="15.75" thickBot="1" x14ac:dyDescent="0.3">
      <c r="A8" s="16"/>
      <c r="B8" s="40"/>
      <c r="C8" s="40"/>
      <c r="D8" s="40"/>
      <c r="E8" s="40"/>
      <c r="F8" s="40"/>
      <c r="G8" s="40"/>
      <c r="H8" s="40"/>
      <c r="I8" s="40"/>
      <c r="J8" s="40"/>
      <c r="K8" s="40"/>
      <c r="L8" s="31"/>
      <c r="M8" s="54"/>
      <c r="N8" s="39" t="s">
        <v>45</v>
      </c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spans="1:25" ht="15.75" thickBot="1" x14ac:dyDescent="0.3">
      <c r="A9" s="19" t="s">
        <v>2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9"/>
      <c r="M9" s="54"/>
      <c r="N9" s="39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</row>
    <row r="10" spans="1:25" ht="15.75" thickBot="1" x14ac:dyDescent="0.3">
      <c r="A10" s="19" t="s">
        <v>13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9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</row>
    <row r="11" spans="1:25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36"/>
      <c r="M11" s="54"/>
      <c r="N11" s="54"/>
      <c r="O11" s="55"/>
      <c r="P11" s="54"/>
      <c r="Q11" s="54"/>
      <c r="R11" s="54"/>
      <c r="S11" s="54"/>
      <c r="T11" s="54"/>
      <c r="U11" s="54"/>
      <c r="V11" s="54"/>
      <c r="W11" s="54"/>
      <c r="X11" s="54"/>
      <c r="Y11" s="54"/>
    </row>
    <row r="12" spans="1:25" ht="60" x14ac:dyDescent="0.25">
      <c r="A12" s="33" t="s">
        <v>4</v>
      </c>
      <c r="B12" s="33" t="s">
        <v>5</v>
      </c>
      <c r="C12" s="1" t="s">
        <v>42</v>
      </c>
      <c r="D12" s="1" t="s">
        <v>28</v>
      </c>
      <c r="E12" s="1" t="s">
        <v>30</v>
      </c>
      <c r="F12" s="1" t="s">
        <v>33</v>
      </c>
      <c r="G12" s="1" t="s">
        <v>15</v>
      </c>
      <c r="H12" s="1" t="s">
        <v>23</v>
      </c>
      <c r="I12" s="1" t="s">
        <v>27</v>
      </c>
      <c r="J12" s="1" t="s">
        <v>31</v>
      </c>
      <c r="K12" s="1" t="s">
        <v>34</v>
      </c>
      <c r="L12" s="1" t="s">
        <v>6</v>
      </c>
      <c r="M12" s="62" t="str">
        <f>IF(COUNTIF(C13:C32,"SI")&gt;0,"ATENCIÓN: En caso de personal financiado con cargo a los Presupuestos General del Estado o de la GVA, podrán imputarse horas de trabajo dedicadas al proyecto a un coste de 0,00 euros/hora.","")</f>
        <v/>
      </c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</row>
    <row r="13" spans="1:25" x14ac:dyDescent="0.25">
      <c r="A13" s="25"/>
      <c r="B13" s="25"/>
      <c r="C13" s="60"/>
      <c r="D13" s="27"/>
      <c r="E13" s="27"/>
      <c r="F13" s="27"/>
      <c r="G13" s="30"/>
      <c r="H13" s="41">
        <f>IF(C13="SI",0,IF($G13&gt;50,50,$G13))</f>
        <v>0</v>
      </c>
      <c r="I13" s="41">
        <f>IF($H13&gt;50,"-",D13*$H13)</f>
        <v>0</v>
      </c>
      <c r="J13" s="41">
        <f>IF($H13&gt;50,"-",E13*$H13)</f>
        <v>0</v>
      </c>
      <c r="K13" s="41">
        <f>IF($H13&gt;50,"-",F13*$H13)</f>
        <v>0</v>
      </c>
      <c r="L13" s="34">
        <f>SUM(I13:K13)</f>
        <v>0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5" x14ac:dyDescent="0.25">
      <c r="A14" s="26"/>
      <c r="B14" s="26"/>
      <c r="C14" s="61"/>
      <c r="D14" s="28"/>
      <c r="E14" s="28"/>
      <c r="F14" s="28"/>
      <c r="G14" s="30"/>
      <c r="H14" s="41">
        <f t="shared" ref="H14:H32" si="0">IF(C14="SI",0,IF($G14&gt;50,50,$G14))</f>
        <v>0</v>
      </c>
      <c r="I14" s="41">
        <f t="shared" ref="I14:I23" si="1">IF($H14&gt;50,"-",D14*$H14)</f>
        <v>0</v>
      </c>
      <c r="J14" s="41">
        <f t="shared" ref="J14:J23" si="2">IF($H14&gt;50,"-",E14*$H14)</f>
        <v>0</v>
      </c>
      <c r="K14" s="41">
        <f t="shared" ref="K14:K23" si="3">IF($H14&gt;50,"-",F14*$H14)</f>
        <v>0</v>
      </c>
      <c r="L14" s="34">
        <f>SUM(I14:K14)</f>
        <v>0</v>
      </c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1:25" x14ac:dyDescent="0.25">
      <c r="A15" s="26"/>
      <c r="B15" s="26"/>
      <c r="C15" s="61"/>
      <c r="D15" s="28"/>
      <c r="E15" s="28"/>
      <c r="F15" s="28"/>
      <c r="G15" s="30"/>
      <c r="H15" s="41">
        <f t="shared" si="0"/>
        <v>0</v>
      </c>
      <c r="I15" s="41">
        <f t="shared" si="1"/>
        <v>0</v>
      </c>
      <c r="J15" s="41">
        <f t="shared" si="2"/>
        <v>0</v>
      </c>
      <c r="K15" s="41">
        <f t="shared" si="3"/>
        <v>0</v>
      </c>
      <c r="L15" s="34">
        <f t="shared" ref="L15:L23" si="4">SUM(I15:K15)</f>
        <v>0</v>
      </c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spans="1:25" x14ac:dyDescent="0.25">
      <c r="A16" s="26"/>
      <c r="B16" s="26"/>
      <c r="C16" s="61"/>
      <c r="D16" s="28"/>
      <c r="E16" s="28"/>
      <c r="F16" s="28"/>
      <c r="G16" s="30"/>
      <c r="H16" s="41">
        <f t="shared" si="0"/>
        <v>0</v>
      </c>
      <c r="I16" s="41">
        <f t="shared" si="1"/>
        <v>0</v>
      </c>
      <c r="J16" s="41">
        <f t="shared" si="2"/>
        <v>0</v>
      </c>
      <c r="K16" s="41">
        <f t="shared" si="3"/>
        <v>0</v>
      </c>
      <c r="L16" s="34">
        <f t="shared" si="4"/>
        <v>0</v>
      </c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</row>
    <row r="17" spans="1:25" x14ac:dyDescent="0.25">
      <c r="A17" s="26"/>
      <c r="B17" s="26"/>
      <c r="C17" s="61"/>
      <c r="D17" s="28"/>
      <c r="E17" s="28"/>
      <c r="F17" s="28"/>
      <c r="G17" s="30"/>
      <c r="H17" s="41">
        <f t="shared" si="0"/>
        <v>0</v>
      </c>
      <c r="I17" s="41">
        <f t="shared" si="1"/>
        <v>0</v>
      </c>
      <c r="J17" s="41">
        <f t="shared" si="2"/>
        <v>0</v>
      </c>
      <c r="K17" s="41">
        <f t="shared" si="3"/>
        <v>0</v>
      </c>
      <c r="L17" s="34">
        <f t="shared" si="4"/>
        <v>0</v>
      </c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</row>
    <row r="18" spans="1:25" x14ac:dyDescent="0.25">
      <c r="A18" s="26"/>
      <c r="B18" s="26"/>
      <c r="C18" s="61"/>
      <c r="D18" s="28"/>
      <c r="E18" s="28"/>
      <c r="F18" s="28"/>
      <c r="G18" s="29"/>
      <c r="H18" s="41">
        <f t="shared" si="0"/>
        <v>0</v>
      </c>
      <c r="I18" s="41">
        <f t="shared" si="1"/>
        <v>0</v>
      </c>
      <c r="J18" s="41">
        <f t="shared" si="2"/>
        <v>0</v>
      </c>
      <c r="K18" s="41">
        <f t="shared" si="3"/>
        <v>0</v>
      </c>
      <c r="L18" s="34">
        <f t="shared" si="4"/>
        <v>0</v>
      </c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</row>
    <row r="19" spans="1:25" x14ac:dyDescent="0.25">
      <c r="A19" s="26"/>
      <c r="B19" s="26"/>
      <c r="C19" s="61"/>
      <c r="D19" s="28"/>
      <c r="E19" s="28"/>
      <c r="F19" s="28"/>
      <c r="G19" s="29"/>
      <c r="H19" s="41">
        <f t="shared" si="0"/>
        <v>0</v>
      </c>
      <c r="I19" s="41">
        <f t="shared" si="1"/>
        <v>0</v>
      </c>
      <c r="J19" s="41">
        <f t="shared" si="2"/>
        <v>0</v>
      </c>
      <c r="K19" s="41">
        <f t="shared" si="3"/>
        <v>0</v>
      </c>
      <c r="L19" s="34">
        <f t="shared" si="4"/>
        <v>0</v>
      </c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</row>
    <row r="20" spans="1:25" x14ac:dyDescent="0.25">
      <c r="A20" s="26"/>
      <c r="B20" s="26"/>
      <c r="C20" s="60"/>
      <c r="D20" s="27"/>
      <c r="E20" s="27"/>
      <c r="F20" s="27"/>
      <c r="G20" s="30"/>
      <c r="H20" s="41">
        <f t="shared" si="0"/>
        <v>0</v>
      </c>
      <c r="I20" s="41">
        <f t="shared" si="1"/>
        <v>0</v>
      </c>
      <c r="J20" s="41">
        <f t="shared" si="2"/>
        <v>0</v>
      </c>
      <c r="K20" s="41">
        <f t="shared" si="3"/>
        <v>0</v>
      </c>
      <c r="L20" s="34">
        <f t="shared" si="4"/>
        <v>0</v>
      </c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</row>
    <row r="21" spans="1:25" x14ac:dyDescent="0.25">
      <c r="A21" s="26"/>
      <c r="B21" s="26"/>
      <c r="C21" s="61"/>
      <c r="D21" s="28"/>
      <c r="E21" s="28"/>
      <c r="F21" s="28"/>
      <c r="G21" s="29"/>
      <c r="H21" s="41">
        <f t="shared" si="0"/>
        <v>0</v>
      </c>
      <c r="I21" s="41">
        <f t="shared" si="1"/>
        <v>0</v>
      </c>
      <c r="J21" s="41">
        <f t="shared" si="2"/>
        <v>0</v>
      </c>
      <c r="K21" s="41">
        <f t="shared" si="3"/>
        <v>0</v>
      </c>
      <c r="L21" s="34">
        <f t="shared" si="4"/>
        <v>0</v>
      </c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25" x14ac:dyDescent="0.25">
      <c r="A22" s="26"/>
      <c r="B22" s="26"/>
      <c r="C22" s="61"/>
      <c r="D22" s="28"/>
      <c r="E22" s="28"/>
      <c r="F22" s="28"/>
      <c r="G22" s="29"/>
      <c r="H22" s="41">
        <f t="shared" si="0"/>
        <v>0</v>
      </c>
      <c r="I22" s="41">
        <f t="shared" si="1"/>
        <v>0</v>
      </c>
      <c r="J22" s="41">
        <f t="shared" si="2"/>
        <v>0</v>
      </c>
      <c r="K22" s="41">
        <f t="shared" si="3"/>
        <v>0</v>
      </c>
      <c r="L22" s="34">
        <f t="shared" si="4"/>
        <v>0</v>
      </c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</row>
    <row r="23" spans="1:25" x14ac:dyDescent="0.25">
      <c r="A23" s="26"/>
      <c r="B23" s="26"/>
      <c r="C23" s="61"/>
      <c r="D23" s="28"/>
      <c r="E23" s="28"/>
      <c r="F23" s="28"/>
      <c r="G23" s="29"/>
      <c r="H23" s="41">
        <f t="shared" si="0"/>
        <v>0</v>
      </c>
      <c r="I23" s="41">
        <f t="shared" si="1"/>
        <v>0</v>
      </c>
      <c r="J23" s="41">
        <f t="shared" si="2"/>
        <v>0</v>
      </c>
      <c r="K23" s="41">
        <f t="shared" si="3"/>
        <v>0</v>
      </c>
      <c r="L23" s="34">
        <f t="shared" si="4"/>
        <v>0</v>
      </c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</row>
    <row r="24" spans="1:25" x14ac:dyDescent="0.25">
      <c r="A24" s="26"/>
      <c r="B24" s="26"/>
      <c r="C24" s="61"/>
      <c r="D24" s="28"/>
      <c r="E24" s="28"/>
      <c r="F24" s="28"/>
      <c r="G24" s="30"/>
      <c r="H24" s="41">
        <f t="shared" si="0"/>
        <v>0</v>
      </c>
      <c r="I24" s="41">
        <f t="shared" ref="I24:I32" si="5">IF($H24&gt;50,"-",D24*$H24)</f>
        <v>0</v>
      </c>
      <c r="J24" s="41">
        <f t="shared" ref="J24:J32" si="6">IF($H24&gt;50,"-",E24*$H24)</f>
        <v>0</v>
      </c>
      <c r="K24" s="41">
        <f t="shared" ref="K24:K32" si="7">IF($H24&gt;50,"-",F24*$H24)</f>
        <v>0</v>
      </c>
      <c r="L24" s="34">
        <f>SUM(I24:K24)</f>
        <v>0</v>
      </c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</row>
    <row r="25" spans="1:25" x14ac:dyDescent="0.25">
      <c r="A25" s="26"/>
      <c r="B25" s="26"/>
      <c r="C25" s="60"/>
      <c r="D25" s="27"/>
      <c r="E25" s="27"/>
      <c r="F25" s="27"/>
      <c r="G25" s="30"/>
      <c r="H25" s="41">
        <f t="shared" si="0"/>
        <v>0</v>
      </c>
      <c r="I25" s="41">
        <f t="shared" si="5"/>
        <v>0</v>
      </c>
      <c r="J25" s="41">
        <f t="shared" si="6"/>
        <v>0</v>
      </c>
      <c r="K25" s="41">
        <f t="shared" si="7"/>
        <v>0</v>
      </c>
      <c r="L25" s="34">
        <f t="shared" ref="L25:L32" si="8">SUM(I25:K25)</f>
        <v>0</v>
      </c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</row>
    <row r="26" spans="1:25" x14ac:dyDescent="0.25">
      <c r="A26" s="26"/>
      <c r="B26" s="26"/>
      <c r="C26" s="61"/>
      <c r="D26" s="28"/>
      <c r="E26" s="28"/>
      <c r="F26" s="28"/>
      <c r="G26" s="30"/>
      <c r="H26" s="41">
        <f t="shared" si="0"/>
        <v>0</v>
      </c>
      <c r="I26" s="41">
        <f t="shared" si="5"/>
        <v>0</v>
      </c>
      <c r="J26" s="41">
        <f t="shared" si="6"/>
        <v>0</v>
      </c>
      <c r="K26" s="41">
        <f t="shared" si="7"/>
        <v>0</v>
      </c>
      <c r="L26" s="34">
        <f t="shared" si="8"/>
        <v>0</v>
      </c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</row>
    <row r="27" spans="1:25" x14ac:dyDescent="0.25">
      <c r="A27" s="26"/>
      <c r="B27" s="26"/>
      <c r="C27" s="61"/>
      <c r="D27" s="28"/>
      <c r="E27" s="28"/>
      <c r="F27" s="28"/>
      <c r="G27" s="30"/>
      <c r="H27" s="41">
        <f t="shared" si="0"/>
        <v>0</v>
      </c>
      <c r="I27" s="41">
        <f t="shared" si="5"/>
        <v>0</v>
      </c>
      <c r="J27" s="41">
        <f t="shared" si="6"/>
        <v>0</v>
      </c>
      <c r="K27" s="41">
        <f t="shared" si="7"/>
        <v>0</v>
      </c>
      <c r="L27" s="34">
        <f t="shared" si="8"/>
        <v>0</v>
      </c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</row>
    <row r="28" spans="1:25" x14ac:dyDescent="0.25">
      <c r="A28" s="26"/>
      <c r="B28" s="26"/>
      <c r="C28" s="61"/>
      <c r="D28" s="28"/>
      <c r="E28" s="28"/>
      <c r="F28" s="28"/>
      <c r="G28" s="29"/>
      <c r="H28" s="41">
        <f t="shared" si="0"/>
        <v>0</v>
      </c>
      <c r="I28" s="41">
        <f t="shared" si="5"/>
        <v>0</v>
      </c>
      <c r="J28" s="41">
        <f t="shared" si="6"/>
        <v>0</v>
      </c>
      <c r="K28" s="41">
        <f t="shared" si="7"/>
        <v>0</v>
      </c>
      <c r="L28" s="34">
        <f t="shared" si="8"/>
        <v>0</v>
      </c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</row>
    <row r="29" spans="1:25" x14ac:dyDescent="0.25">
      <c r="A29" s="26"/>
      <c r="B29" s="26"/>
      <c r="C29" s="61"/>
      <c r="D29" s="28"/>
      <c r="E29" s="28"/>
      <c r="F29" s="28"/>
      <c r="G29" s="29"/>
      <c r="H29" s="41">
        <f t="shared" si="0"/>
        <v>0</v>
      </c>
      <c r="I29" s="41">
        <f t="shared" si="5"/>
        <v>0</v>
      </c>
      <c r="J29" s="41">
        <f t="shared" si="6"/>
        <v>0</v>
      </c>
      <c r="K29" s="41">
        <f t="shared" si="7"/>
        <v>0</v>
      </c>
      <c r="L29" s="34">
        <f t="shared" si="8"/>
        <v>0</v>
      </c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</row>
    <row r="30" spans="1:25" x14ac:dyDescent="0.25">
      <c r="A30" s="26"/>
      <c r="B30" s="26"/>
      <c r="C30" s="60"/>
      <c r="D30" s="27"/>
      <c r="E30" s="27"/>
      <c r="F30" s="27"/>
      <c r="G30" s="30"/>
      <c r="H30" s="41">
        <f t="shared" si="0"/>
        <v>0</v>
      </c>
      <c r="I30" s="41">
        <f t="shared" si="5"/>
        <v>0</v>
      </c>
      <c r="J30" s="41">
        <f t="shared" si="6"/>
        <v>0</v>
      </c>
      <c r="K30" s="41">
        <f t="shared" si="7"/>
        <v>0</v>
      </c>
      <c r="L30" s="34">
        <f t="shared" si="8"/>
        <v>0</v>
      </c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</row>
    <row r="31" spans="1:25" x14ac:dyDescent="0.25">
      <c r="A31" s="26"/>
      <c r="B31" s="26"/>
      <c r="C31" s="61"/>
      <c r="D31" s="28"/>
      <c r="E31" s="28"/>
      <c r="F31" s="28"/>
      <c r="G31" s="29"/>
      <c r="H31" s="41">
        <f t="shared" si="0"/>
        <v>0</v>
      </c>
      <c r="I31" s="41">
        <f t="shared" si="5"/>
        <v>0</v>
      </c>
      <c r="J31" s="41">
        <f t="shared" si="6"/>
        <v>0</v>
      </c>
      <c r="K31" s="41">
        <f t="shared" si="7"/>
        <v>0</v>
      </c>
      <c r="L31" s="34">
        <f t="shared" si="8"/>
        <v>0</v>
      </c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</row>
    <row r="32" spans="1:25" x14ac:dyDescent="0.25">
      <c r="A32" s="26"/>
      <c r="B32" s="26"/>
      <c r="C32" s="61"/>
      <c r="D32" s="28"/>
      <c r="E32" s="28"/>
      <c r="F32" s="28"/>
      <c r="G32" s="29"/>
      <c r="H32" s="41">
        <f t="shared" si="0"/>
        <v>0</v>
      </c>
      <c r="I32" s="41">
        <f t="shared" si="5"/>
        <v>0</v>
      </c>
      <c r="J32" s="41">
        <f t="shared" si="6"/>
        <v>0</v>
      </c>
      <c r="K32" s="41">
        <f t="shared" si="7"/>
        <v>0</v>
      </c>
      <c r="L32" s="34">
        <f t="shared" si="8"/>
        <v>0</v>
      </c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</row>
    <row r="33" spans="1:25" x14ac:dyDescent="0.25">
      <c r="A33" s="74" t="s">
        <v>22</v>
      </c>
      <c r="B33" s="74"/>
      <c r="C33" s="20"/>
      <c r="D33" s="42">
        <f>SUM(D13:D32)</f>
        <v>0</v>
      </c>
      <c r="E33" s="42">
        <f>SUM(E13:E32)</f>
        <v>0</v>
      </c>
      <c r="F33" s="42">
        <f>SUM(F13:F32)</f>
        <v>0</v>
      </c>
      <c r="G33" s="43"/>
      <c r="H33" s="44"/>
      <c r="I33" s="41">
        <f>SUM(I13:I32)</f>
        <v>0</v>
      </c>
      <c r="J33" s="41">
        <f>SUM(J13:J32)</f>
        <v>0</v>
      </c>
      <c r="K33" s="41">
        <f>SUM(K13:K32)</f>
        <v>0</v>
      </c>
      <c r="L33" s="34">
        <f>SUM(L13:L32)</f>
        <v>0</v>
      </c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</row>
    <row r="34" spans="1:25" s="9" customFormat="1" x14ac:dyDescent="0.25">
      <c r="A34" s="45" t="s">
        <v>7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7"/>
      <c r="M34" s="56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</row>
    <row r="35" spans="1:25" s="9" customFormat="1" x14ac:dyDescent="0.25">
      <c r="A35" s="75" t="s">
        <v>8</v>
      </c>
      <c r="B35" s="75"/>
      <c r="C35" s="75"/>
      <c r="D35" s="75"/>
      <c r="E35" s="75"/>
      <c r="F35" s="75"/>
      <c r="G35" s="75"/>
      <c r="H35" s="35"/>
      <c r="I35" s="48"/>
      <c r="J35" s="48"/>
      <c r="K35" s="48"/>
      <c r="L35" s="49"/>
      <c r="M35" s="48"/>
      <c r="N35" s="38"/>
      <c r="O35" s="38"/>
      <c r="P35" s="38"/>
    </row>
    <row r="36" spans="1:25" s="9" customFormat="1" x14ac:dyDescent="0.25">
      <c r="A36" s="73" t="s">
        <v>24</v>
      </c>
      <c r="B36" s="73"/>
      <c r="C36" s="73"/>
      <c r="D36" s="73"/>
      <c r="E36" s="73"/>
      <c r="F36" s="73"/>
      <c r="G36" s="73"/>
      <c r="H36" s="50"/>
      <c r="L36" s="36"/>
      <c r="N36" s="38"/>
      <c r="O36" s="38"/>
      <c r="P36" s="38"/>
    </row>
    <row r="37" spans="1:25" s="9" customFormat="1" x14ac:dyDescent="0.25">
      <c r="L37" s="36"/>
      <c r="N37" s="38"/>
      <c r="O37" s="38"/>
      <c r="P37" s="38"/>
    </row>
    <row r="38" spans="1:25" s="9" customFormat="1" x14ac:dyDescent="0.25">
      <c r="L38" s="36"/>
      <c r="N38" s="38"/>
      <c r="O38" s="38"/>
      <c r="P38" s="38"/>
    </row>
    <row r="39" spans="1:25" s="9" customFormat="1" x14ac:dyDescent="0.25">
      <c r="L39" s="36"/>
      <c r="N39" s="38"/>
      <c r="O39" s="38"/>
      <c r="P39" s="38"/>
    </row>
    <row r="40" spans="1:25" s="9" customFormat="1" x14ac:dyDescent="0.25">
      <c r="L40" s="36"/>
      <c r="N40" s="38"/>
      <c r="O40" s="38"/>
      <c r="P40" s="38"/>
    </row>
    <row r="41" spans="1:25" s="9" customFormat="1" x14ac:dyDescent="0.25">
      <c r="L41" s="36"/>
      <c r="N41" s="38"/>
      <c r="O41" s="38"/>
      <c r="P41" s="38"/>
    </row>
    <row r="42" spans="1:25" s="9" customFormat="1" x14ac:dyDescent="0.25">
      <c r="L42" s="36"/>
      <c r="N42" s="38"/>
      <c r="O42" s="38"/>
      <c r="P42" s="38"/>
    </row>
    <row r="43" spans="1:25" s="9" customFormat="1" x14ac:dyDescent="0.25">
      <c r="L43" s="36"/>
      <c r="N43" s="38"/>
      <c r="O43" s="38"/>
      <c r="P43" s="38"/>
    </row>
    <row r="44" spans="1:25" s="9" customFormat="1" x14ac:dyDescent="0.25">
      <c r="L44" s="36"/>
      <c r="N44" s="38"/>
      <c r="O44" s="38"/>
      <c r="P44" s="38"/>
    </row>
    <row r="45" spans="1:25" s="9" customFormat="1" x14ac:dyDescent="0.25">
      <c r="L45" s="36"/>
      <c r="N45" s="38"/>
      <c r="O45" s="38"/>
      <c r="P45" s="38"/>
    </row>
    <row r="46" spans="1:25" s="9" customFormat="1" x14ac:dyDescent="0.25">
      <c r="L46" s="36"/>
      <c r="N46" s="38"/>
      <c r="O46" s="38"/>
      <c r="P46" s="38"/>
    </row>
    <row r="47" spans="1:25" s="9" customFormat="1" x14ac:dyDescent="0.25">
      <c r="L47" s="36"/>
      <c r="N47" s="38"/>
      <c r="O47" s="38"/>
      <c r="P47" s="38"/>
    </row>
    <row r="48" spans="1:25" s="9" customFormat="1" x14ac:dyDescent="0.25">
      <c r="L48" s="36"/>
      <c r="N48" s="38"/>
      <c r="O48" s="38"/>
      <c r="P48" s="38"/>
    </row>
    <row r="49" spans="12:15" s="9" customFormat="1" x14ac:dyDescent="0.25">
      <c r="L49" s="36"/>
      <c r="N49" s="38"/>
      <c r="O49" s="39"/>
    </row>
    <row r="50" spans="12:15" s="9" customFormat="1" x14ac:dyDescent="0.25">
      <c r="L50" s="36"/>
      <c r="N50" s="38"/>
      <c r="O50" s="39"/>
    </row>
    <row r="51" spans="12:15" s="9" customFormat="1" x14ac:dyDescent="0.25">
      <c r="L51" s="36"/>
      <c r="N51" s="38"/>
      <c r="O51" s="39"/>
    </row>
    <row r="52" spans="12:15" s="9" customFormat="1" x14ac:dyDescent="0.25">
      <c r="L52" s="36"/>
      <c r="N52" s="38"/>
      <c r="O52" s="39"/>
    </row>
    <row r="53" spans="12:15" s="9" customFormat="1" x14ac:dyDescent="0.25">
      <c r="L53" s="36"/>
      <c r="N53" s="38"/>
      <c r="O53" s="39"/>
    </row>
    <row r="54" spans="12:15" s="9" customFormat="1" x14ac:dyDescent="0.25">
      <c r="L54" s="36"/>
    </row>
    <row r="55" spans="12:15" s="9" customFormat="1" x14ac:dyDescent="0.25">
      <c r="L55" s="36"/>
    </row>
    <row r="56" spans="12:15" s="9" customFormat="1" x14ac:dyDescent="0.25">
      <c r="L56" s="36"/>
    </row>
    <row r="57" spans="12:15" s="9" customFormat="1" x14ac:dyDescent="0.25">
      <c r="L57" s="36"/>
    </row>
    <row r="58" spans="12:15" s="9" customFormat="1" x14ac:dyDescent="0.25">
      <c r="L58" s="36"/>
    </row>
    <row r="59" spans="12:15" s="9" customFormat="1" x14ac:dyDescent="0.25">
      <c r="L59" s="36"/>
    </row>
    <row r="60" spans="12:15" s="9" customFormat="1" x14ac:dyDescent="0.25">
      <c r="L60" s="36"/>
    </row>
    <row r="61" spans="12:15" s="9" customFormat="1" x14ac:dyDescent="0.25">
      <c r="L61" s="36"/>
    </row>
    <row r="62" spans="12:15" s="9" customFormat="1" x14ac:dyDescent="0.25">
      <c r="L62" s="36"/>
    </row>
    <row r="63" spans="12:15" s="9" customFormat="1" x14ac:dyDescent="0.25">
      <c r="L63" s="36"/>
    </row>
    <row r="64" spans="12:15" s="9" customFormat="1" x14ac:dyDescent="0.25">
      <c r="L64" s="36"/>
    </row>
    <row r="65" spans="12:12" s="9" customFormat="1" x14ac:dyDescent="0.25">
      <c r="L65" s="36"/>
    </row>
    <row r="66" spans="12:12" s="9" customFormat="1" x14ac:dyDescent="0.25">
      <c r="L66" s="36"/>
    </row>
    <row r="67" spans="12:12" s="9" customFormat="1" x14ac:dyDescent="0.25">
      <c r="L67" s="36"/>
    </row>
    <row r="68" spans="12:12" s="9" customFormat="1" x14ac:dyDescent="0.25">
      <c r="L68" s="36"/>
    </row>
    <row r="69" spans="12:12" s="9" customFormat="1" x14ac:dyDescent="0.25">
      <c r="L69" s="36"/>
    </row>
    <row r="70" spans="12:12" s="9" customFormat="1" x14ac:dyDescent="0.25">
      <c r="L70" s="36"/>
    </row>
    <row r="71" spans="12:12" s="9" customFormat="1" x14ac:dyDescent="0.25">
      <c r="L71" s="36"/>
    </row>
    <row r="72" spans="12:12" s="9" customFormat="1" x14ac:dyDescent="0.25">
      <c r="L72" s="36"/>
    </row>
    <row r="73" spans="12:12" s="9" customFormat="1" x14ac:dyDescent="0.25">
      <c r="L73" s="36"/>
    </row>
    <row r="74" spans="12:12" s="9" customFormat="1" x14ac:dyDescent="0.25">
      <c r="L74" s="36"/>
    </row>
    <row r="75" spans="12:12" s="9" customFormat="1" x14ac:dyDescent="0.25">
      <c r="L75" s="36"/>
    </row>
    <row r="76" spans="12:12" s="9" customFormat="1" x14ac:dyDescent="0.25">
      <c r="L76" s="36"/>
    </row>
    <row r="77" spans="12:12" s="9" customFormat="1" x14ac:dyDescent="0.25">
      <c r="L77" s="36"/>
    </row>
    <row r="78" spans="12:12" s="9" customFormat="1" x14ac:dyDescent="0.25">
      <c r="L78" s="36"/>
    </row>
    <row r="79" spans="12:12" s="9" customFormat="1" x14ac:dyDescent="0.25">
      <c r="L79" s="36"/>
    </row>
    <row r="80" spans="12:12" s="9" customFormat="1" x14ac:dyDescent="0.25">
      <c r="L80" s="36"/>
    </row>
    <row r="81" spans="12:12" s="9" customFormat="1" x14ac:dyDescent="0.25">
      <c r="L81" s="36"/>
    </row>
    <row r="82" spans="12:12" s="9" customFormat="1" x14ac:dyDescent="0.25">
      <c r="L82" s="36"/>
    </row>
    <row r="83" spans="12:12" s="9" customFormat="1" x14ac:dyDescent="0.25">
      <c r="L83" s="36"/>
    </row>
    <row r="84" spans="12:12" s="9" customFormat="1" x14ac:dyDescent="0.25">
      <c r="L84" s="36"/>
    </row>
    <row r="85" spans="12:12" s="9" customFormat="1" x14ac:dyDescent="0.25">
      <c r="L85" s="36"/>
    </row>
    <row r="86" spans="12:12" s="9" customFormat="1" x14ac:dyDescent="0.25">
      <c r="L86" s="36"/>
    </row>
    <row r="87" spans="12:12" s="9" customFormat="1" x14ac:dyDescent="0.25">
      <c r="L87" s="36"/>
    </row>
    <row r="88" spans="12:12" s="9" customFormat="1" x14ac:dyDescent="0.25">
      <c r="L88" s="36"/>
    </row>
    <row r="89" spans="12:12" s="9" customFormat="1" x14ac:dyDescent="0.25">
      <c r="L89" s="36"/>
    </row>
    <row r="90" spans="12:12" s="9" customFormat="1" x14ac:dyDescent="0.25">
      <c r="L90" s="36"/>
    </row>
    <row r="91" spans="12:12" s="9" customFormat="1" x14ac:dyDescent="0.25">
      <c r="L91" s="36"/>
    </row>
    <row r="92" spans="12:12" s="9" customFormat="1" x14ac:dyDescent="0.25">
      <c r="L92" s="36"/>
    </row>
    <row r="93" spans="12:12" s="9" customFormat="1" x14ac:dyDescent="0.25">
      <c r="L93" s="36"/>
    </row>
    <row r="94" spans="12:12" s="9" customFormat="1" x14ac:dyDescent="0.25">
      <c r="L94" s="36"/>
    </row>
    <row r="95" spans="12:12" s="9" customFormat="1" x14ac:dyDescent="0.25">
      <c r="L95" s="36"/>
    </row>
    <row r="96" spans="12:12" s="9" customFormat="1" x14ac:dyDescent="0.25">
      <c r="L96" s="36"/>
    </row>
    <row r="97" spans="12:12" s="9" customFormat="1" x14ac:dyDescent="0.25">
      <c r="L97" s="36"/>
    </row>
    <row r="98" spans="12:12" s="9" customFormat="1" x14ac:dyDescent="0.25">
      <c r="L98" s="36"/>
    </row>
    <row r="99" spans="12:12" s="9" customFormat="1" x14ac:dyDescent="0.25">
      <c r="L99" s="36"/>
    </row>
    <row r="100" spans="12:12" s="9" customFormat="1" x14ac:dyDescent="0.25">
      <c r="L100" s="36"/>
    </row>
    <row r="101" spans="12:12" s="9" customFormat="1" x14ac:dyDescent="0.25">
      <c r="L101" s="36"/>
    </row>
    <row r="102" spans="12:12" s="9" customFormat="1" x14ac:dyDescent="0.25">
      <c r="L102" s="36"/>
    </row>
    <row r="103" spans="12:12" s="9" customFormat="1" x14ac:dyDescent="0.25">
      <c r="L103" s="36"/>
    </row>
    <row r="104" spans="12:12" s="9" customFormat="1" x14ac:dyDescent="0.25">
      <c r="L104" s="36"/>
    </row>
    <row r="105" spans="12:12" s="9" customFormat="1" x14ac:dyDescent="0.25">
      <c r="L105" s="36"/>
    </row>
    <row r="106" spans="12:12" s="9" customFormat="1" x14ac:dyDescent="0.25">
      <c r="L106" s="36"/>
    </row>
    <row r="107" spans="12:12" s="9" customFormat="1" x14ac:dyDescent="0.25">
      <c r="L107" s="36"/>
    </row>
    <row r="108" spans="12:12" s="9" customFormat="1" x14ac:dyDescent="0.25">
      <c r="L108" s="36"/>
    </row>
    <row r="109" spans="12:12" s="9" customFormat="1" x14ac:dyDescent="0.25">
      <c r="L109" s="36"/>
    </row>
    <row r="110" spans="12:12" s="9" customFormat="1" x14ac:dyDescent="0.25">
      <c r="L110" s="36"/>
    </row>
    <row r="111" spans="12:12" s="9" customFormat="1" x14ac:dyDescent="0.25">
      <c r="L111" s="36"/>
    </row>
    <row r="112" spans="12:12" s="9" customFormat="1" x14ac:dyDescent="0.25">
      <c r="L112" s="36"/>
    </row>
    <row r="113" spans="12:12" s="9" customFormat="1" x14ac:dyDescent="0.25">
      <c r="L113" s="36"/>
    </row>
    <row r="114" spans="12:12" s="9" customFormat="1" x14ac:dyDescent="0.25">
      <c r="L114" s="36"/>
    </row>
    <row r="115" spans="12:12" s="9" customFormat="1" x14ac:dyDescent="0.25">
      <c r="L115" s="36"/>
    </row>
    <row r="116" spans="12:12" s="9" customFormat="1" x14ac:dyDescent="0.25">
      <c r="L116" s="36"/>
    </row>
    <row r="117" spans="12:12" s="9" customFormat="1" x14ac:dyDescent="0.25">
      <c r="L117" s="36"/>
    </row>
    <row r="118" spans="12:12" s="9" customFormat="1" x14ac:dyDescent="0.25">
      <c r="L118" s="36"/>
    </row>
    <row r="119" spans="12:12" s="9" customFormat="1" x14ac:dyDescent="0.25">
      <c r="L119" s="36"/>
    </row>
    <row r="120" spans="12:12" s="9" customFormat="1" x14ac:dyDescent="0.25">
      <c r="L120" s="36"/>
    </row>
    <row r="121" spans="12:12" s="9" customFormat="1" x14ac:dyDescent="0.25">
      <c r="L121" s="36"/>
    </row>
    <row r="122" spans="12:12" s="9" customFormat="1" x14ac:dyDescent="0.25">
      <c r="L122" s="36"/>
    </row>
    <row r="123" spans="12:12" s="9" customFormat="1" x14ac:dyDescent="0.25">
      <c r="L123" s="36"/>
    </row>
    <row r="124" spans="12:12" s="9" customFormat="1" x14ac:dyDescent="0.25">
      <c r="L124" s="36"/>
    </row>
  </sheetData>
  <sheetProtection algorithmName="SHA-512" hashValue="PAMEnlqfouoCnL8rhdQUI3YmcMhqIb+4FK6YM03eSJ7h+7wTdKh8A+jDo2SsZ3IxYnfGj8wlqX0+Dl8GdQH66Q==" saltValue="L2V+e+VvlrrAqHUFFknMmA==" spinCount="100000" sheet="1" formatColumns="0" formatRows="0" insertRows="0"/>
  <mergeCells count="9">
    <mergeCell ref="A36:G36"/>
    <mergeCell ref="A33:B33"/>
    <mergeCell ref="A3:L3"/>
    <mergeCell ref="A4:L4"/>
    <mergeCell ref="A35:G35"/>
    <mergeCell ref="B6:L6"/>
    <mergeCell ref="B7:L7"/>
    <mergeCell ref="B9:L9"/>
    <mergeCell ref="B10:L10"/>
  </mergeCells>
  <conditionalFormatting sqref="G13:G33 G34:H34 G37:H106">
    <cfRule type="cellIs" dxfId="6" priority="3" operator="greaterThan">
      <formula>50</formula>
    </cfRule>
  </conditionalFormatting>
  <conditionalFormatting sqref="M12">
    <cfRule type="containsBlanks" dxfId="5" priority="1">
      <formula>LEN(TRIM(M12))=0</formula>
    </cfRule>
  </conditionalFormatting>
  <dataValidations count="2">
    <dataValidation showInputMessage="1" showErrorMessage="1" sqref="B7:L7" xr:uid="{0DB65185-6691-4AC7-BFF2-732825AC34C0}"/>
    <dataValidation type="list" allowBlank="1" showInputMessage="1" showErrorMessage="1" sqref="C13:C32" xr:uid="{58EDF0F4-944E-45B3-9757-2A37752B9400}">
      <formula1>$N$7:$N$8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 scaleWithDoc="0">
    <oddFooter>&amp;L&amp;A&amp;R&amp;P/&amp;N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Z324"/>
  <sheetViews>
    <sheetView tabSelected="1" zoomScale="85" zoomScaleNormal="85" zoomScalePageLayoutView="80" workbookViewId="0">
      <selection activeCell="F12" sqref="F12"/>
    </sheetView>
  </sheetViews>
  <sheetFormatPr baseColWidth="10" defaultRowHeight="15" x14ac:dyDescent="0.25"/>
  <cols>
    <col min="1" max="1" width="66.85546875" customWidth="1"/>
    <col min="2" max="4" width="22.140625" customWidth="1"/>
    <col min="5" max="5" width="25.85546875" customWidth="1"/>
    <col min="6" max="6" width="58.28515625" style="53" customWidth="1"/>
    <col min="7" max="42" width="11.42578125" style="9"/>
  </cols>
  <sheetData>
    <row r="1" spans="1:104" x14ac:dyDescent="0.25">
      <c r="A1" s="9"/>
      <c r="B1" s="9"/>
      <c r="C1" s="9"/>
      <c r="D1" s="9"/>
      <c r="E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</row>
    <row r="2" spans="1:104" x14ac:dyDescent="0.25">
      <c r="A2" s="9"/>
      <c r="B2" s="9"/>
      <c r="C2" s="9"/>
      <c r="D2" s="9"/>
      <c r="E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</row>
    <row r="3" spans="1:104" x14ac:dyDescent="0.25">
      <c r="A3" s="9"/>
      <c r="B3" s="9"/>
      <c r="C3" s="9"/>
      <c r="D3" s="9"/>
      <c r="E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</row>
    <row r="4" spans="1:104" ht="39" customHeight="1" x14ac:dyDescent="0.35">
      <c r="A4" s="63" t="s">
        <v>10</v>
      </c>
      <c r="B4" s="63"/>
      <c r="C4" s="63"/>
      <c r="D4" s="63"/>
      <c r="E4" s="63"/>
      <c r="F4" s="57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</row>
    <row r="5" spans="1:104" ht="15.75" thickBot="1" x14ac:dyDescent="0.3">
      <c r="A5" s="9"/>
      <c r="B5" s="9"/>
      <c r="C5" s="9"/>
      <c r="D5" s="9"/>
      <c r="E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</row>
    <row r="6" spans="1:104" ht="15.75" thickBot="1" x14ac:dyDescent="0.3">
      <c r="A6" s="19" t="s">
        <v>1</v>
      </c>
      <c r="B6" s="22" t="str">
        <f>Personal!B6</f>
        <v>Valorización  y transferencia de resultados de investigación a las empresas</v>
      </c>
      <c r="C6" s="22"/>
      <c r="D6" s="22"/>
      <c r="E6" s="23"/>
      <c r="AQ6" s="9"/>
      <c r="AR6" s="9"/>
      <c r="AS6" s="9"/>
      <c r="AT6" s="9"/>
      <c r="AU6" s="9"/>
    </row>
    <row r="7" spans="1:104" ht="15.75" thickBot="1" x14ac:dyDescent="0.3">
      <c r="A7" s="19" t="s">
        <v>36</v>
      </c>
      <c r="B7" s="71" t="str">
        <f>IF(OR(Personal!B7="Elegir",Personal!B7=0), "Insertar en la pestaña Personal", Personal!B7)</f>
        <v>1. Valorización, transferencia  y explotación por las empresas de resultados de I+D</v>
      </c>
      <c r="C7" s="71"/>
      <c r="D7" s="71"/>
      <c r="E7" s="72"/>
      <c r="AQ7" s="9"/>
      <c r="AR7" s="9"/>
      <c r="AS7" s="9"/>
      <c r="AT7" s="9"/>
      <c r="AU7" s="9"/>
    </row>
    <row r="8" spans="1:104" s="9" customFormat="1" ht="15.75" thickBot="1" x14ac:dyDescent="0.3">
      <c r="A8" s="16"/>
      <c r="F8" s="53"/>
    </row>
    <row r="9" spans="1:104" ht="15.75" thickBot="1" x14ac:dyDescent="0.3">
      <c r="A9" s="19" t="s">
        <v>2</v>
      </c>
      <c r="B9" s="71" t="str">
        <f>IF(Personal!B9=0, "Insertar en la pestaña Personal", Personal!B9)</f>
        <v>Insertar en la pestaña Personal</v>
      </c>
      <c r="C9" s="71"/>
      <c r="D9" s="71"/>
      <c r="E9" s="72"/>
      <c r="AQ9" s="9"/>
      <c r="AR9" s="9"/>
      <c r="AS9" s="9"/>
      <c r="AT9" s="9"/>
      <c r="AU9" s="9"/>
    </row>
    <row r="10" spans="1:104" ht="15.75" thickBot="1" x14ac:dyDescent="0.3">
      <c r="A10" s="19" t="s">
        <v>13</v>
      </c>
      <c r="B10" s="71" t="str">
        <f>IF(Personal!B10=0, "Insertar en la pestaña Personal", Personal!B10)</f>
        <v>Insertar en la pestaña Personal</v>
      </c>
      <c r="C10" s="71"/>
      <c r="D10" s="71"/>
      <c r="E10" s="72"/>
      <c r="J10" s="17"/>
      <c r="AQ10" s="9"/>
      <c r="AR10" s="9"/>
      <c r="AS10" s="9"/>
      <c r="AT10" s="9"/>
      <c r="AU10" s="9"/>
    </row>
    <row r="11" spans="1:104" x14ac:dyDescent="0.25">
      <c r="A11" s="9"/>
      <c r="B11" s="9"/>
      <c r="C11" s="9"/>
      <c r="D11" s="9"/>
      <c r="E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</row>
    <row r="12" spans="1:104" x14ac:dyDescent="0.25">
      <c r="A12" s="2" t="s">
        <v>9</v>
      </c>
      <c r="B12" s="1" t="s">
        <v>26</v>
      </c>
      <c r="C12" s="1" t="s">
        <v>29</v>
      </c>
      <c r="D12" s="1" t="s">
        <v>35</v>
      </c>
      <c r="E12" s="1" t="s">
        <v>11</v>
      </c>
    </row>
    <row r="13" spans="1:104" ht="18.75" customHeight="1" x14ac:dyDescent="0.25">
      <c r="A13" s="3" t="s">
        <v>16</v>
      </c>
      <c r="B13" s="8">
        <f>Personal!I33</f>
        <v>0</v>
      </c>
      <c r="C13" s="8">
        <f>Personal!J33</f>
        <v>0</v>
      </c>
      <c r="D13" s="8">
        <f>Personal!K33</f>
        <v>0</v>
      </c>
      <c r="E13" s="18">
        <f>+B13+C13+D13</f>
        <v>0</v>
      </c>
      <c r="F13" s="53" t="str">
        <f>IF(E22="Limitado","Limitado condición 4","")</f>
        <v/>
      </c>
    </row>
    <row r="14" spans="1:104" ht="18" customHeight="1" x14ac:dyDescent="0.25">
      <c r="A14" s="3" t="s">
        <v>32</v>
      </c>
      <c r="B14" s="51">
        <f>B13*0.4</f>
        <v>0</v>
      </c>
      <c r="C14" s="51">
        <f t="shared" ref="C14:D14" si="0">C13*0.4</f>
        <v>0</v>
      </c>
      <c r="D14" s="51">
        <f t="shared" si="0"/>
        <v>0</v>
      </c>
      <c r="E14" s="52">
        <f t="shared" ref="E14" si="1">+B14+C14+D14</f>
        <v>0</v>
      </c>
    </row>
    <row r="15" spans="1:104" x14ac:dyDescent="0.25">
      <c r="A15" s="20" t="s">
        <v>12</v>
      </c>
      <c r="B15" s="21">
        <f>SUM(B13:B14)</f>
        <v>0</v>
      </c>
      <c r="C15" s="21">
        <f>SUM(C13:C14)</f>
        <v>0</v>
      </c>
      <c r="D15" s="21">
        <f>SUM(D13:D14)</f>
        <v>0</v>
      </c>
      <c r="E15" s="21">
        <f>SUM(E13:E14)</f>
        <v>0</v>
      </c>
      <c r="F15" s="53" t="str">
        <f>IF(AND(B15=0,C15=0,D15=0),"",IF($B$15&gt;$E$15*0.25,"No cumple condiciones",IF($C$15&gt;$E$15*0.25,"No cumple condiciones",IF(OR($E$15=0,AND(100000&lt;=$E$15,$E$15&lt;=300000)),"","No cumple condiciones"))))</f>
        <v/>
      </c>
    </row>
    <row r="16" spans="1:104" s="9" customFormat="1" ht="12.75" customHeight="1" x14ac:dyDescent="0.25">
      <c r="A16" s="10"/>
      <c r="B16" s="10"/>
      <c r="C16" s="10"/>
      <c r="D16" s="10"/>
      <c r="E16" s="10"/>
      <c r="F16" s="53"/>
      <c r="G16" s="10"/>
    </row>
    <row r="17" spans="1:42" s="9" customFormat="1" x14ac:dyDescent="0.25">
      <c r="A17" s="24"/>
      <c r="B17" s="11"/>
      <c r="C17" s="11"/>
      <c r="D17" s="11"/>
      <c r="E17" s="11"/>
      <c r="F17" s="53"/>
      <c r="G17" s="11"/>
    </row>
    <row r="18" spans="1:42" s="9" customFormat="1" ht="15.75" thickBot="1" x14ac:dyDescent="0.3">
      <c r="A18" s="11"/>
      <c r="B18" s="11"/>
      <c r="C18" s="11"/>
      <c r="D18" s="11"/>
      <c r="E18" s="11"/>
      <c r="F18" s="53"/>
      <c r="G18" s="11"/>
    </row>
    <row r="19" spans="1:42" s="4" customFormat="1" ht="46.5" customHeight="1" thickBot="1" x14ac:dyDescent="0.3">
      <c r="A19" s="64" t="s">
        <v>38</v>
      </c>
      <c r="B19" s="65"/>
      <c r="C19" s="65"/>
      <c r="D19" s="5" t="s">
        <v>18</v>
      </c>
      <c r="E19" s="6" t="str">
        <f>IF($B$15&lt;=$E$15*0.25,"OK","No cumple")</f>
        <v>OK</v>
      </c>
      <c r="F19" s="58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</row>
    <row r="20" spans="1:42" ht="47.25" customHeight="1" thickBot="1" x14ac:dyDescent="0.3">
      <c r="A20" s="64" t="s">
        <v>39</v>
      </c>
      <c r="B20" s="65"/>
      <c r="C20" s="65"/>
      <c r="D20" s="5" t="s">
        <v>19</v>
      </c>
      <c r="E20" s="7" t="str">
        <f>IF($C$15&lt;=$E$15*0.25,"OK","No cumple")</f>
        <v>OK</v>
      </c>
      <c r="G20" s="13"/>
    </row>
    <row r="21" spans="1:42" ht="21" customHeight="1" thickBot="1" x14ac:dyDescent="0.3">
      <c r="A21" s="69" t="s">
        <v>40</v>
      </c>
      <c r="B21" s="70"/>
      <c r="C21" s="70"/>
      <c r="D21" s="5" t="s">
        <v>20</v>
      </c>
      <c r="E21" s="7" t="str">
        <f>IF(OR($E$15=0,AND(100000&lt;=$E$15,$E$15&lt;=300000)),"OK","No cumple")</f>
        <v>OK</v>
      </c>
      <c r="G21" s="11"/>
    </row>
    <row r="22" spans="1:42" ht="24.75" customHeight="1" thickBot="1" x14ac:dyDescent="0.3">
      <c r="A22" s="69" t="s">
        <v>41</v>
      </c>
      <c r="B22" s="70"/>
      <c r="C22" s="70"/>
      <c r="D22" s="5" t="s">
        <v>21</v>
      </c>
      <c r="E22" s="7" t="str">
        <f>IF(COUNTIF(Personal!$G$13:'Personal'!$G$270,"&gt;50")&gt;0,"Limitado","OK")</f>
        <v>OK</v>
      </c>
    </row>
    <row r="23" spans="1:42" s="9" customFormat="1" ht="21.75" customHeight="1" thickBot="1" x14ac:dyDescent="0.3">
      <c r="A23" s="15"/>
      <c r="B23" s="14"/>
      <c r="C23" s="14"/>
      <c r="D23" s="14"/>
      <c r="E23" s="14"/>
      <c r="F23" s="53"/>
    </row>
    <row r="24" spans="1:42" ht="70.5" customHeight="1" thickBot="1" x14ac:dyDescent="0.3">
      <c r="A24" s="66" t="s">
        <v>25</v>
      </c>
      <c r="B24" s="67"/>
      <c r="C24" s="67"/>
      <c r="D24" s="67"/>
      <c r="E24" s="68"/>
      <c r="F24" s="59"/>
    </row>
    <row r="25" spans="1:42" s="9" customFormat="1" x14ac:dyDescent="0.25">
      <c r="F25" s="59"/>
    </row>
    <row r="26" spans="1:42" s="9" customFormat="1" x14ac:dyDescent="0.25">
      <c r="E26" s="80" t="s">
        <v>46</v>
      </c>
      <c r="F26" s="59"/>
    </row>
    <row r="27" spans="1:42" s="9" customFormat="1" x14ac:dyDescent="0.25">
      <c r="F27" s="59"/>
    </row>
    <row r="28" spans="1:42" s="9" customFormat="1" x14ac:dyDescent="0.25">
      <c r="F28" s="59"/>
    </row>
    <row r="29" spans="1:42" s="9" customFormat="1" x14ac:dyDescent="0.25">
      <c r="F29" s="59"/>
    </row>
    <row r="30" spans="1:42" s="9" customFormat="1" x14ac:dyDescent="0.25">
      <c r="F30" s="53"/>
    </row>
    <row r="31" spans="1:42" s="9" customFormat="1" x14ac:dyDescent="0.25">
      <c r="F31" s="53"/>
    </row>
    <row r="32" spans="1:42" s="9" customFormat="1" x14ac:dyDescent="0.25">
      <c r="F32" s="53"/>
    </row>
    <row r="33" spans="3:6" s="9" customFormat="1" x14ac:dyDescent="0.25">
      <c r="F33" s="53"/>
    </row>
    <row r="34" spans="3:6" s="9" customFormat="1" x14ac:dyDescent="0.25">
      <c r="C34" s="32"/>
      <c r="F34" s="53"/>
    </row>
    <row r="35" spans="3:6" s="9" customFormat="1" x14ac:dyDescent="0.25">
      <c r="F35" s="53"/>
    </row>
    <row r="36" spans="3:6" s="9" customFormat="1" x14ac:dyDescent="0.25">
      <c r="F36" s="53"/>
    </row>
    <row r="37" spans="3:6" s="9" customFormat="1" x14ac:dyDescent="0.25">
      <c r="F37" s="53"/>
    </row>
    <row r="38" spans="3:6" s="9" customFormat="1" x14ac:dyDescent="0.25">
      <c r="F38" s="53"/>
    </row>
    <row r="39" spans="3:6" s="9" customFormat="1" x14ac:dyDescent="0.25">
      <c r="F39" s="53"/>
    </row>
    <row r="40" spans="3:6" s="9" customFormat="1" x14ac:dyDescent="0.25">
      <c r="F40" s="53"/>
    </row>
    <row r="41" spans="3:6" s="9" customFormat="1" x14ac:dyDescent="0.25">
      <c r="F41" s="53"/>
    </row>
    <row r="42" spans="3:6" s="9" customFormat="1" x14ac:dyDescent="0.25">
      <c r="F42" s="53"/>
    </row>
    <row r="43" spans="3:6" s="9" customFormat="1" x14ac:dyDescent="0.25">
      <c r="F43" s="53"/>
    </row>
    <row r="44" spans="3:6" s="9" customFormat="1" x14ac:dyDescent="0.25">
      <c r="F44" s="53"/>
    </row>
    <row r="45" spans="3:6" s="9" customFormat="1" x14ac:dyDescent="0.25">
      <c r="F45" s="53"/>
    </row>
    <row r="46" spans="3:6" s="9" customFormat="1" x14ac:dyDescent="0.25">
      <c r="F46" s="53"/>
    </row>
    <row r="47" spans="3:6" s="9" customFormat="1" x14ac:dyDescent="0.25">
      <c r="F47" s="53"/>
    </row>
    <row r="48" spans="3:6" s="9" customFormat="1" x14ac:dyDescent="0.25">
      <c r="F48" s="53"/>
    </row>
    <row r="49" spans="6:6" s="9" customFormat="1" x14ac:dyDescent="0.25">
      <c r="F49" s="53"/>
    </row>
    <row r="50" spans="6:6" s="9" customFormat="1" x14ac:dyDescent="0.25">
      <c r="F50" s="53"/>
    </row>
    <row r="51" spans="6:6" s="9" customFormat="1" x14ac:dyDescent="0.25">
      <c r="F51" s="53"/>
    </row>
    <row r="52" spans="6:6" s="9" customFormat="1" x14ac:dyDescent="0.25">
      <c r="F52" s="53"/>
    </row>
    <row r="53" spans="6:6" s="9" customFormat="1" x14ac:dyDescent="0.25">
      <c r="F53" s="53"/>
    </row>
    <row r="54" spans="6:6" s="9" customFormat="1" x14ac:dyDescent="0.25">
      <c r="F54" s="53"/>
    </row>
    <row r="55" spans="6:6" s="9" customFormat="1" x14ac:dyDescent="0.25">
      <c r="F55" s="53"/>
    </row>
    <row r="56" spans="6:6" s="9" customFormat="1" x14ac:dyDescent="0.25">
      <c r="F56" s="53"/>
    </row>
    <row r="57" spans="6:6" s="9" customFormat="1" x14ac:dyDescent="0.25">
      <c r="F57" s="53"/>
    </row>
    <row r="58" spans="6:6" s="9" customFormat="1" x14ac:dyDescent="0.25">
      <c r="F58" s="53"/>
    </row>
    <row r="59" spans="6:6" s="9" customFormat="1" x14ac:dyDescent="0.25">
      <c r="F59" s="53"/>
    </row>
    <row r="60" spans="6:6" s="9" customFormat="1" x14ac:dyDescent="0.25">
      <c r="F60" s="53"/>
    </row>
    <row r="61" spans="6:6" s="9" customFormat="1" x14ac:dyDescent="0.25">
      <c r="F61" s="53"/>
    </row>
    <row r="62" spans="6:6" s="9" customFormat="1" x14ac:dyDescent="0.25">
      <c r="F62" s="53"/>
    </row>
    <row r="63" spans="6:6" s="9" customFormat="1" x14ac:dyDescent="0.25">
      <c r="F63" s="53"/>
    </row>
    <row r="64" spans="6:6" s="9" customFormat="1" x14ac:dyDescent="0.25">
      <c r="F64" s="53"/>
    </row>
    <row r="65" spans="6:6" s="9" customFormat="1" x14ac:dyDescent="0.25">
      <c r="F65" s="53"/>
    </row>
    <row r="66" spans="6:6" s="9" customFormat="1" x14ac:dyDescent="0.25">
      <c r="F66" s="53"/>
    </row>
    <row r="67" spans="6:6" s="9" customFormat="1" x14ac:dyDescent="0.25">
      <c r="F67" s="53"/>
    </row>
    <row r="68" spans="6:6" s="9" customFormat="1" x14ac:dyDescent="0.25">
      <c r="F68" s="53"/>
    </row>
    <row r="69" spans="6:6" s="9" customFormat="1" x14ac:dyDescent="0.25">
      <c r="F69" s="53"/>
    </row>
    <row r="70" spans="6:6" s="9" customFormat="1" x14ac:dyDescent="0.25">
      <c r="F70" s="53"/>
    </row>
    <row r="71" spans="6:6" s="9" customFormat="1" x14ac:dyDescent="0.25">
      <c r="F71" s="53"/>
    </row>
    <row r="72" spans="6:6" s="9" customFormat="1" x14ac:dyDescent="0.25">
      <c r="F72" s="53"/>
    </row>
    <row r="73" spans="6:6" s="9" customFormat="1" x14ac:dyDescent="0.25">
      <c r="F73" s="53"/>
    </row>
    <row r="74" spans="6:6" s="9" customFormat="1" x14ac:dyDescent="0.25">
      <c r="F74" s="53"/>
    </row>
    <row r="75" spans="6:6" s="9" customFormat="1" x14ac:dyDescent="0.25">
      <c r="F75" s="53"/>
    </row>
    <row r="76" spans="6:6" s="9" customFormat="1" x14ac:dyDescent="0.25">
      <c r="F76" s="53"/>
    </row>
    <row r="77" spans="6:6" s="9" customFormat="1" x14ac:dyDescent="0.25">
      <c r="F77" s="53"/>
    </row>
    <row r="78" spans="6:6" s="9" customFormat="1" x14ac:dyDescent="0.25">
      <c r="F78" s="53"/>
    </row>
    <row r="79" spans="6:6" s="9" customFormat="1" x14ac:dyDescent="0.25">
      <c r="F79" s="53"/>
    </row>
    <row r="80" spans="6:6" s="9" customFormat="1" x14ac:dyDescent="0.25">
      <c r="F80" s="53"/>
    </row>
    <row r="81" spans="6:6" s="9" customFormat="1" x14ac:dyDescent="0.25">
      <c r="F81" s="53"/>
    </row>
    <row r="82" spans="6:6" s="9" customFormat="1" x14ac:dyDescent="0.25">
      <c r="F82" s="53"/>
    </row>
    <row r="83" spans="6:6" s="9" customFormat="1" x14ac:dyDescent="0.25">
      <c r="F83" s="53"/>
    </row>
    <row r="84" spans="6:6" s="9" customFormat="1" x14ac:dyDescent="0.25">
      <c r="F84" s="53"/>
    </row>
    <row r="85" spans="6:6" s="9" customFormat="1" x14ac:dyDescent="0.25">
      <c r="F85" s="53"/>
    </row>
    <row r="86" spans="6:6" s="9" customFormat="1" x14ac:dyDescent="0.25">
      <c r="F86" s="53"/>
    </row>
    <row r="87" spans="6:6" s="9" customFormat="1" x14ac:dyDescent="0.25">
      <c r="F87" s="53"/>
    </row>
    <row r="88" spans="6:6" s="9" customFormat="1" x14ac:dyDescent="0.25">
      <c r="F88" s="53"/>
    </row>
    <row r="89" spans="6:6" s="9" customFormat="1" x14ac:dyDescent="0.25">
      <c r="F89" s="53"/>
    </row>
    <row r="90" spans="6:6" s="9" customFormat="1" x14ac:dyDescent="0.25">
      <c r="F90" s="53"/>
    </row>
    <row r="91" spans="6:6" s="9" customFormat="1" x14ac:dyDescent="0.25">
      <c r="F91" s="53"/>
    </row>
    <row r="92" spans="6:6" s="9" customFormat="1" x14ac:dyDescent="0.25">
      <c r="F92" s="53"/>
    </row>
    <row r="93" spans="6:6" s="9" customFormat="1" x14ac:dyDescent="0.25">
      <c r="F93" s="53"/>
    </row>
    <row r="94" spans="6:6" s="9" customFormat="1" x14ac:dyDescent="0.25">
      <c r="F94" s="53"/>
    </row>
    <row r="95" spans="6:6" s="9" customFormat="1" x14ac:dyDescent="0.25">
      <c r="F95" s="53"/>
    </row>
    <row r="96" spans="6:6" s="9" customFormat="1" x14ac:dyDescent="0.25">
      <c r="F96" s="53"/>
    </row>
    <row r="97" spans="6:6" s="9" customFormat="1" x14ac:dyDescent="0.25">
      <c r="F97" s="53"/>
    </row>
    <row r="98" spans="6:6" s="9" customFormat="1" x14ac:dyDescent="0.25">
      <c r="F98" s="53"/>
    </row>
    <row r="99" spans="6:6" s="9" customFormat="1" x14ac:dyDescent="0.25">
      <c r="F99" s="53"/>
    </row>
    <row r="100" spans="6:6" s="9" customFormat="1" x14ac:dyDescent="0.25">
      <c r="F100" s="53"/>
    </row>
    <row r="101" spans="6:6" s="9" customFormat="1" x14ac:dyDescent="0.25">
      <c r="F101" s="53"/>
    </row>
    <row r="102" spans="6:6" s="9" customFormat="1" x14ac:dyDescent="0.25">
      <c r="F102" s="53"/>
    </row>
    <row r="103" spans="6:6" s="9" customFormat="1" x14ac:dyDescent="0.25">
      <c r="F103" s="53"/>
    </row>
    <row r="104" spans="6:6" s="9" customFormat="1" x14ac:dyDescent="0.25">
      <c r="F104" s="53"/>
    </row>
    <row r="105" spans="6:6" s="9" customFormat="1" x14ac:dyDescent="0.25">
      <c r="F105" s="53"/>
    </row>
    <row r="106" spans="6:6" s="9" customFormat="1" x14ac:dyDescent="0.25">
      <c r="F106" s="53"/>
    </row>
    <row r="107" spans="6:6" s="9" customFormat="1" x14ac:dyDescent="0.25">
      <c r="F107" s="53"/>
    </row>
    <row r="108" spans="6:6" s="9" customFormat="1" x14ac:dyDescent="0.25">
      <c r="F108" s="53"/>
    </row>
    <row r="109" spans="6:6" s="9" customFormat="1" x14ac:dyDescent="0.25">
      <c r="F109" s="53"/>
    </row>
    <row r="110" spans="6:6" s="9" customFormat="1" x14ac:dyDescent="0.25">
      <c r="F110" s="53"/>
    </row>
    <row r="111" spans="6:6" s="9" customFormat="1" x14ac:dyDescent="0.25">
      <c r="F111" s="53"/>
    </row>
    <row r="112" spans="6:6" s="9" customFormat="1" x14ac:dyDescent="0.25">
      <c r="F112" s="53"/>
    </row>
    <row r="113" spans="6:6" s="9" customFormat="1" x14ac:dyDescent="0.25">
      <c r="F113" s="53"/>
    </row>
    <row r="114" spans="6:6" s="9" customFormat="1" x14ac:dyDescent="0.25">
      <c r="F114" s="53"/>
    </row>
    <row r="115" spans="6:6" s="9" customFormat="1" x14ac:dyDescent="0.25">
      <c r="F115" s="53"/>
    </row>
    <row r="116" spans="6:6" s="9" customFormat="1" x14ac:dyDescent="0.25">
      <c r="F116" s="53"/>
    </row>
    <row r="117" spans="6:6" s="9" customFormat="1" x14ac:dyDescent="0.25">
      <c r="F117" s="53"/>
    </row>
    <row r="118" spans="6:6" s="9" customFormat="1" x14ac:dyDescent="0.25">
      <c r="F118" s="53"/>
    </row>
    <row r="119" spans="6:6" s="9" customFormat="1" x14ac:dyDescent="0.25">
      <c r="F119" s="53"/>
    </row>
    <row r="120" spans="6:6" s="9" customFormat="1" x14ac:dyDescent="0.25">
      <c r="F120" s="53"/>
    </row>
    <row r="121" spans="6:6" s="9" customFormat="1" x14ac:dyDescent="0.25">
      <c r="F121" s="53"/>
    </row>
    <row r="122" spans="6:6" s="9" customFormat="1" x14ac:dyDescent="0.25">
      <c r="F122" s="53"/>
    </row>
    <row r="123" spans="6:6" s="9" customFormat="1" x14ac:dyDescent="0.25">
      <c r="F123" s="53"/>
    </row>
    <row r="124" spans="6:6" s="9" customFormat="1" x14ac:dyDescent="0.25">
      <c r="F124" s="53"/>
    </row>
    <row r="125" spans="6:6" s="9" customFormat="1" x14ac:dyDescent="0.25">
      <c r="F125" s="53"/>
    </row>
    <row r="126" spans="6:6" s="9" customFormat="1" x14ac:dyDescent="0.25">
      <c r="F126" s="53"/>
    </row>
    <row r="127" spans="6:6" s="9" customFormat="1" x14ac:dyDescent="0.25">
      <c r="F127" s="53"/>
    </row>
    <row r="128" spans="6:6" s="9" customFormat="1" x14ac:dyDescent="0.25">
      <c r="F128" s="53"/>
    </row>
    <row r="129" spans="6:6" s="9" customFormat="1" x14ac:dyDescent="0.25">
      <c r="F129" s="53"/>
    </row>
    <row r="130" spans="6:6" s="9" customFormat="1" x14ac:dyDescent="0.25">
      <c r="F130" s="53"/>
    </row>
    <row r="131" spans="6:6" s="9" customFormat="1" x14ac:dyDescent="0.25">
      <c r="F131" s="53"/>
    </row>
    <row r="132" spans="6:6" s="9" customFormat="1" x14ac:dyDescent="0.25">
      <c r="F132" s="53"/>
    </row>
    <row r="133" spans="6:6" s="9" customFormat="1" x14ac:dyDescent="0.25">
      <c r="F133" s="53"/>
    </row>
    <row r="134" spans="6:6" s="9" customFormat="1" x14ac:dyDescent="0.25">
      <c r="F134" s="53"/>
    </row>
    <row r="135" spans="6:6" s="9" customFormat="1" x14ac:dyDescent="0.25">
      <c r="F135" s="53"/>
    </row>
    <row r="136" spans="6:6" s="9" customFormat="1" x14ac:dyDescent="0.25">
      <c r="F136" s="53"/>
    </row>
    <row r="137" spans="6:6" s="9" customFormat="1" x14ac:dyDescent="0.25">
      <c r="F137" s="53"/>
    </row>
    <row r="138" spans="6:6" s="9" customFormat="1" x14ac:dyDescent="0.25">
      <c r="F138" s="53"/>
    </row>
    <row r="139" spans="6:6" s="9" customFormat="1" x14ac:dyDescent="0.25">
      <c r="F139" s="53"/>
    </row>
    <row r="140" spans="6:6" s="9" customFormat="1" x14ac:dyDescent="0.25">
      <c r="F140" s="53"/>
    </row>
    <row r="141" spans="6:6" s="9" customFormat="1" x14ac:dyDescent="0.25">
      <c r="F141" s="53"/>
    </row>
    <row r="142" spans="6:6" s="9" customFormat="1" x14ac:dyDescent="0.25">
      <c r="F142" s="53"/>
    </row>
    <row r="143" spans="6:6" s="9" customFormat="1" x14ac:dyDescent="0.25">
      <c r="F143" s="53"/>
    </row>
    <row r="144" spans="6:6" s="9" customFormat="1" x14ac:dyDescent="0.25">
      <c r="F144" s="53"/>
    </row>
    <row r="145" spans="6:6" s="9" customFormat="1" x14ac:dyDescent="0.25">
      <c r="F145" s="53"/>
    </row>
    <row r="146" spans="6:6" s="9" customFormat="1" x14ac:dyDescent="0.25">
      <c r="F146" s="53"/>
    </row>
    <row r="147" spans="6:6" s="9" customFormat="1" x14ac:dyDescent="0.25">
      <c r="F147" s="53"/>
    </row>
    <row r="148" spans="6:6" s="9" customFormat="1" x14ac:dyDescent="0.25">
      <c r="F148" s="53"/>
    </row>
    <row r="149" spans="6:6" s="9" customFormat="1" x14ac:dyDescent="0.25">
      <c r="F149" s="53"/>
    </row>
    <row r="150" spans="6:6" s="9" customFormat="1" x14ac:dyDescent="0.25">
      <c r="F150" s="53"/>
    </row>
    <row r="151" spans="6:6" s="9" customFormat="1" x14ac:dyDescent="0.25">
      <c r="F151" s="53"/>
    </row>
    <row r="152" spans="6:6" s="9" customFormat="1" x14ac:dyDescent="0.25">
      <c r="F152" s="53"/>
    </row>
    <row r="153" spans="6:6" s="9" customFormat="1" x14ac:dyDescent="0.25">
      <c r="F153" s="53"/>
    </row>
    <row r="154" spans="6:6" s="9" customFormat="1" x14ac:dyDescent="0.25">
      <c r="F154" s="53"/>
    </row>
    <row r="155" spans="6:6" s="9" customFormat="1" x14ac:dyDescent="0.25">
      <c r="F155" s="53"/>
    </row>
    <row r="156" spans="6:6" s="9" customFormat="1" x14ac:dyDescent="0.25">
      <c r="F156" s="53"/>
    </row>
    <row r="157" spans="6:6" s="9" customFormat="1" x14ac:dyDescent="0.25">
      <c r="F157" s="53"/>
    </row>
    <row r="158" spans="6:6" s="9" customFormat="1" x14ac:dyDescent="0.25">
      <c r="F158" s="53"/>
    </row>
    <row r="159" spans="6:6" s="9" customFormat="1" x14ac:dyDescent="0.25">
      <c r="F159" s="53"/>
    </row>
    <row r="160" spans="6:6" s="9" customFormat="1" x14ac:dyDescent="0.25">
      <c r="F160" s="53"/>
    </row>
    <row r="161" spans="6:6" s="9" customFormat="1" x14ac:dyDescent="0.25">
      <c r="F161" s="53"/>
    </row>
    <row r="162" spans="6:6" s="9" customFormat="1" x14ac:dyDescent="0.25">
      <c r="F162" s="53"/>
    </row>
    <row r="163" spans="6:6" s="9" customFormat="1" x14ac:dyDescent="0.25">
      <c r="F163" s="53"/>
    </row>
    <row r="164" spans="6:6" s="9" customFormat="1" x14ac:dyDescent="0.25">
      <c r="F164" s="53"/>
    </row>
    <row r="165" spans="6:6" s="9" customFormat="1" x14ac:dyDescent="0.25">
      <c r="F165" s="53"/>
    </row>
    <row r="166" spans="6:6" s="9" customFormat="1" x14ac:dyDescent="0.25">
      <c r="F166" s="53"/>
    </row>
    <row r="167" spans="6:6" s="9" customFormat="1" x14ac:dyDescent="0.25">
      <c r="F167" s="53"/>
    </row>
    <row r="168" spans="6:6" s="9" customFormat="1" x14ac:dyDescent="0.25">
      <c r="F168" s="53"/>
    </row>
    <row r="169" spans="6:6" s="9" customFormat="1" x14ac:dyDescent="0.25">
      <c r="F169" s="53"/>
    </row>
    <row r="170" spans="6:6" s="9" customFormat="1" x14ac:dyDescent="0.25">
      <c r="F170" s="53"/>
    </row>
    <row r="171" spans="6:6" s="9" customFormat="1" x14ac:dyDescent="0.25">
      <c r="F171" s="53"/>
    </row>
    <row r="172" spans="6:6" s="9" customFormat="1" x14ac:dyDescent="0.25">
      <c r="F172" s="53"/>
    </row>
    <row r="173" spans="6:6" s="9" customFormat="1" x14ac:dyDescent="0.25">
      <c r="F173" s="53"/>
    </row>
    <row r="174" spans="6:6" s="9" customFormat="1" x14ac:dyDescent="0.25">
      <c r="F174" s="53"/>
    </row>
    <row r="175" spans="6:6" s="9" customFormat="1" x14ac:dyDescent="0.25">
      <c r="F175" s="53"/>
    </row>
    <row r="176" spans="6:6" s="9" customFormat="1" x14ac:dyDescent="0.25">
      <c r="F176" s="53"/>
    </row>
    <row r="177" spans="6:6" s="9" customFormat="1" x14ac:dyDescent="0.25">
      <c r="F177" s="53"/>
    </row>
    <row r="178" spans="6:6" s="9" customFormat="1" x14ac:dyDescent="0.25">
      <c r="F178" s="53"/>
    </row>
    <row r="179" spans="6:6" s="9" customFormat="1" x14ac:dyDescent="0.25">
      <c r="F179" s="53"/>
    </row>
    <row r="180" spans="6:6" s="9" customFormat="1" x14ac:dyDescent="0.25">
      <c r="F180" s="53"/>
    </row>
    <row r="181" spans="6:6" s="9" customFormat="1" x14ac:dyDescent="0.25">
      <c r="F181" s="53"/>
    </row>
    <row r="182" spans="6:6" s="9" customFormat="1" x14ac:dyDescent="0.25">
      <c r="F182" s="53"/>
    </row>
    <row r="183" spans="6:6" s="9" customFormat="1" x14ac:dyDescent="0.25">
      <c r="F183" s="53"/>
    </row>
    <row r="184" spans="6:6" s="9" customFormat="1" x14ac:dyDescent="0.25">
      <c r="F184" s="53"/>
    </row>
    <row r="185" spans="6:6" s="9" customFormat="1" x14ac:dyDescent="0.25">
      <c r="F185" s="53"/>
    </row>
    <row r="186" spans="6:6" s="9" customFormat="1" x14ac:dyDescent="0.25">
      <c r="F186" s="53"/>
    </row>
    <row r="187" spans="6:6" s="9" customFormat="1" x14ac:dyDescent="0.25">
      <c r="F187" s="53"/>
    </row>
    <row r="188" spans="6:6" s="9" customFormat="1" x14ac:dyDescent="0.25">
      <c r="F188" s="53"/>
    </row>
    <row r="189" spans="6:6" s="9" customFormat="1" x14ac:dyDescent="0.25">
      <c r="F189" s="53"/>
    </row>
    <row r="190" spans="6:6" s="9" customFormat="1" x14ac:dyDescent="0.25">
      <c r="F190" s="53"/>
    </row>
    <row r="191" spans="6:6" s="9" customFormat="1" x14ac:dyDescent="0.25">
      <c r="F191" s="53"/>
    </row>
    <row r="192" spans="6:6" s="9" customFormat="1" x14ac:dyDescent="0.25">
      <c r="F192" s="53"/>
    </row>
    <row r="193" spans="6:6" s="9" customFormat="1" x14ac:dyDescent="0.25">
      <c r="F193" s="53"/>
    </row>
    <row r="194" spans="6:6" s="9" customFormat="1" x14ac:dyDescent="0.25">
      <c r="F194" s="53"/>
    </row>
    <row r="195" spans="6:6" s="9" customFormat="1" x14ac:dyDescent="0.25">
      <c r="F195" s="53"/>
    </row>
    <row r="196" spans="6:6" s="9" customFormat="1" x14ac:dyDescent="0.25">
      <c r="F196" s="53"/>
    </row>
    <row r="197" spans="6:6" s="9" customFormat="1" x14ac:dyDescent="0.25">
      <c r="F197" s="53"/>
    </row>
    <row r="198" spans="6:6" s="9" customFormat="1" x14ac:dyDescent="0.25">
      <c r="F198" s="53"/>
    </row>
    <row r="199" spans="6:6" s="9" customFormat="1" x14ac:dyDescent="0.25">
      <c r="F199" s="53"/>
    </row>
    <row r="200" spans="6:6" s="9" customFormat="1" x14ac:dyDescent="0.25">
      <c r="F200" s="53"/>
    </row>
    <row r="201" spans="6:6" s="9" customFormat="1" x14ac:dyDescent="0.25">
      <c r="F201" s="53"/>
    </row>
    <row r="202" spans="6:6" s="9" customFormat="1" x14ac:dyDescent="0.25">
      <c r="F202" s="53"/>
    </row>
    <row r="203" spans="6:6" s="9" customFormat="1" x14ac:dyDescent="0.25">
      <c r="F203" s="53"/>
    </row>
    <row r="204" spans="6:6" s="9" customFormat="1" x14ac:dyDescent="0.25">
      <c r="F204" s="53"/>
    </row>
    <row r="205" spans="6:6" s="9" customFormat="1" x14ac:dyDescent="0.25">
      <c r="F205" s="53"/>
    </row>
    <row r="206" spans="6:6" s="9" customFormat="1" x14ac:dyDescent="0.25">
      <c r="F206" s="53"/>
    </row>
    <row r="207" spans="6:6" s="9" customFormat="1" x14ac:dyDescent="0.25">
      <c r="F207" s="53"/>
    </row>
    <row r="208" spans="6:6" s="9" customFormat="1" x14ac:dyDescent="0.25">
      <c r="F208" s="53"/>
    </row>
    <row r="209" spans="6:6" s="9" customFormat="1" x14ac:dyDescent="0.25">
      <c r="F209" s="53"/>
    </row>
    <row r="210" spans="6:6" s="9" customFormat="1" x14ac:dyDescent="0.25">
      <c r="F210" s="53"/>
    </row>
    <row r="211" spans="6:6" s="9" customFormat="1" x14ac:dyDescent="0.25">
      <c r="F211" s="53"/>
    </row>
    <row r="212" spans="6:6" s="9" customFormat="1" x14ac:dyDescent="0.25">
      <c r="F212" s="53"/>
    </row>
    <row r="213" spans="6:6" s="9" customFormat="1" x14ac:dyDescent="0.25">
      <c r="F213" s="53"/>
    </row>
    <row r="214" spans="6:6" s="9" customFormat="1" x14ac:dyDescent="0.25">
      <c r="F214" s="53"/>
    </row>
    <row r="215" spans="6:6" s="9" customFormat="1" x14ac:dyDescent="0.25">
      <c r="F215" s="53"/>
    </row>
    <row r="216" spans="6:6" s="9" customFormat="1" x14ac:dyDescent="0.25">
      <c r="F216" s="53"/>
    </row>
    <row r="217" spans="6:6" s="9" customFormat="1" x14ac:dyDescent="0.25">
      <c r="F217" s="53"/>
    </row>
    <row r="218" spans="6:6" s="9" customFormat="1" x14ac:dyDescent="0.25">
      <c r="F218" s="53"/>
    </row>
    <row r="219" spans="6:6" s="9" customFormat="1" x14ac:dyDescent="0.25">
      <c r="F219" s="53"/>
    </row>
    <row r="220" spans="6:6" s="9" customFormat="1" x14ac:dyDescent="0.25">
      <c r="F220" s="53"/>
    </row>
    <row r="221" spans="6:6" s="9" customFormat="1" x14ac:dyDescent="0.25">
      <c r="F221" s="53"/>
    </row>
    <row r="222" spans="6:6" s="9" customFormat="1" x14ac:dyDescent="0.25">
      <c r="F222" s="53"/>
    </row>
    <row r="223" spans="6:6" s="9" customFormat="1" x14ac:dyDescent="0.25">
      <c r="F223" s="53"/>
    </row>
    <row r="224" spans="6:6" s="9" customFormat="1" x14ac:dyDescent="0.25">
      <c r="F224" s="53"/>
    </row>
    <row r="225" spans="6:6" s="9" customFormat="1" x14ac:dyDescent="0.25">
      <c r="F225" s="53"/>
    </row>
    <row r="226" spans="6:6" s="9" customFormat="1" x14ac:dyDescent="0.25">
      <c r="F226" s="53"/>
    </row>
    <row r="227" spans="6:6" s="9" customFormat="1" x14ac:dyDescent="0.25">
      <c r="F227" s="53"/>
    </row>
    <row r="228" spans="6:6" s="9" customFormat="1" x14ac:dyDescent="0.25">
      <c r="F228" s="53"/>
    </row>
    <row r="229" spans="6:6" s="9" customFormat="1" x14ac:dyDescent="0.25">
      <c r="F229" s="53"/>
    </row>
    <row r="230" spans="6:6" s="9" customFormat="1" x14ac:dyDescent="0.25">
      <c r="F230" s="53"/>
    </row>
    <row r="231" spans="6:6" s="9" customFormat="1" x14ac:dyDescent="0.25">
      <c r="F231" s="53"/>
    </row>
    <row r="232" spans="6:6" s="9" customFormat="1" x14ac:dyDescent="0.25">
      <c r="F232" s="53"/>
    </row>
    <row r="233" spans="6:6" s="9" customFormat="1" x14ac:dyDescent="0.25">
      <c r="F233" s="53"/>
    </row>
    <row r="234" spans="6:6" s="9" customFormat="1" x14ac:dyDescent="0.25">
      <c r="F234" s="53"/>
    </row>
    <row r="235" spans="6:6" s="9" customFormat="1" x14ac:dyDescent="0.25">
      <c r="F235" s="53"/>
    </row>
    <row r="236" spans="6:6" s="9" customFormat="1" x14ac:dyDescent="0.25">
      <c r="F236" s="53"/>
    </row>
    <row r="237" spans="6:6" s="9" customFormat="1" x14ac:dyDescent="0.25">
      <c r="F237" s="53"/>
    </row>
    <row r="238" spans="6:6" s="9" customFormat="1" x14ac:dyDescent="0.25">
      <c r="F238" s="53"/>
    </row>
    <row r="239" spans="6:6" s="9" customFormat="1" x14ac:dyDescent="0.25">
      <c r="F239" s="53"/>
    </row>
    <row r="240" spans="6:6" s="9" customFormat="1" x14ac:dyDescent="0.25">
      <c r="F240" s="53"/>
    </row>
    <row r="241" spans="6:6" s="9" customFormat="1" x14ac:dyDescent="0.25">
      <c r="F241" s="53"/>
    </row>
    <row r="242" spans="6:6" s="9" customFormat="1" x14ac:dyDescent="0.25">
      <c r="F242" s="53"/>
    </row>
    <row r="243" spans="6:6" s="9" customFormat="1" x14ac:dyDescent="0.25">
      <c r="F243" s="53"/>
    </row>
    <row r="244" spans="6:6" s="9" customFormat="1" x14ac:dyDescent="0.25">
      <c r="F244" s="53"/>
    </row>
    <row r="245" spans="6:6" s="9" customFormat="1" x14ac:dyDescent="0.25">
      <c r="F245" s="53"/>
    </row>
    <row r="246" spans="6:6" s="9" customFormat="1" x14ac:dyDescent="0.25">
      <c r="F246" s="53"/>
    </row>
    <row r="247" spans="6:6" s="9" customFormat="1" x14ac:dyDescent="0.25">
      <c r="F247" s="53"/>
    </row>
    <row r="248" spans="6:6" s="9" customFormat="1" x14ac:dyDescent="0.25">
      <c r="F248" s="53"/>
    </row>
    <row r="249" spans="6:6" s="9" customFormat="1" x14ac:dyDescent="0.25">
      <c r="F249" s="53"/>
    </row>
    <row r="250" spans="6:6" s="9" customFormat="1" x14ac:dyDescent="0.25">
      <c r="F250" s="53"/>
    </row>
    <row r="251" spans="6:6" s="9" customFormat="1" x14ac:dyDescent="0.25">
      <c r="F251" s="53"/>
    </row>
    <row r="252" spans="6:6" s="9" customFormat="1" x14ac:dyDescent="0.25">
      <c r="F252" s="53"/>
    </row>
    <row r="253" spans="6:6" s="9" customFormat="1" x14ac:dyDescent="0.25">
      <c r="F253" s="53"/>
    </row>
    <row r="254" spans="6:6" s="9" customFormat="1" x14ac:dyDescent="0.25">
      <c r="F254" s="53"/>
    </row>
    <row r="255" spans="6:6" s="9" customFormat="1" x14ac:dyDescent="0.25">
      <c r="F255" s="53"/>
    </row>
    <row r="256" spans="6:6" s="9" customFormat="1" x14ac:dyDescent="0.25">
      <c r="F256" s="53"/>
    </row>
    <row r="257" spans="6:6" s="9" customFormat="1" x14ac:dyDescent="0.25">
      <c r="F257" s="53"/>
    </row>
    <row r="258" spans="6:6" s="9" customFormat="1" x14ac:dyDescent="0.25">
      <c r="F258" s="53"/>
    </row>
    <row r="259" spans="6:6" s="9" customFormat="1" x14ac:dyDescent="0.25">
      <c r="F259" s="53"/>
    </row>
    <row r="260" spans="6:6" s="9" customFormat="1" x14ac:dyDescent="0.25">
      <c r="F260" s="53"/>
    </row>
    <row r="261" spans="6:6" s="9" customFormat="1" x14ac:dyDescent="0.25">
      <c r="F261" s="53"/>
    </row>
    <row r="262" spans="6:6" s="9" customFormat="1" x14ac:dyDescent="0.25">
      <c r="F262" s="53"/>
    </row>
    <row r="263" spans="6:6" s="9" customFormat="1" x14ac:dyDescent="0.25">
      <c r="F263" s="53"/>
    </row>
    <row r="264" spans="6:6" s="9" customFormat="1" x14ac:dyDescent="0.25">
      <c r="F264" s="53"/>
    </row>
    <row r="265" spans="6:6" s="9" customFormat="1" x14ac:dyDescent="0.25">
      <c r="F265" s="53"/>
    </row>
    <row r="266" spans="6:6" s="9" customFormat="1" x14ac:dyDescent="0.25">
      <c r="F266" s="53"/>
    </row>
    <row r="267" spans="6:6" s="9" customFormat="1" x14ac:dyDescent="0.25">
      <c r="F267" s="53"/>
    </row>
    <row r="268" spans="6:6" s="9" customFormat="1" x14ac:dyDescent="0.25">
      <c r="F268" s="53"/>
    </row>
    <row r="269" spans="6:6" s="9" customFormat="1" x14ac:dyDescent="0.25">
      <c r="F269" s="53"/>
    </row>
    <row r="270" spans="6:6" s="9" customFormat="1" x14ac:dyDescent="0.25">
      <c r="F270" s="53"/>
    </row>
    <row r="271" spans="6:6" s="9" customFormat="1" x14ac:dyDescent="0.25">
      <c r="F271" s="53"/>
    </row>
    <row r="272" spans="6:6" s="9" customFormat="1" x14ac:dyDescent="0.25">
      <c r="F272" s="53"/>
    </row>
    <row r="273" spans="6:6" s="9" customFormat="1" x14ac:dyDescent="0.25">
      <c r="F273" s="53"/>
    </row>
    <row r="274" spans="6:6" s="9" customFormat="1" x14ac:dyDescent="0.25">
      <c r="F274" s="53"/>
    </row>
    <row r="275" spans="6:6" s="9" customFormat="1" x14ac:dyDescent="0.25">
      <c r="F275" s="53"/>
    </row>
    <row r="276" spans="6:6" s="9" customFormat="1" x14ac:dyDescent="0.25">
      <c r="F276" s="53"/>
    </row>
    <row r="277" spans="6:6" s="9" customFormat="1" x14ac:dyDescent="0.25">
      <c r="F277" s="53"/>
    </row>
    <row r="278" spans="6:6" s="9" customFormat="1" x14ac:dyDescent="0.25">
      <c r="F278" s="53"/>
    </row>
    <row r="279" spans="6:6" s="9" customFormat="1" x14ac:dyDescent="0.25">
      <c r="F279" s="53"/>
    </row>
    <row r="280" spans="6:6" s="9" customFormat="1" x14ac:dyDescent="0.25">
      <c r="F280" s="53"/>
    </row>
    <row r="281" spans="6:6" s="9" customFormat="1" x14ac:dyDescent="0.25">
      <c r="F281" s="53"/>
    </row>
    <row r="282" spans="6:6" s="9" customFormat="1" x14ac:dyDescent="0.25">
      <c r="F282" s="53"/>
    </row>
    <row r="283" spans="6:6" s="9" customFormat="1" x14ac:dyDescent="0.25">
      <c r="F283" s="53"/>
    </row>
    <row r="284" spans="6:6" s="9" customFormat="1" x14ac:dyDescent="0.25">
      <c r="F284" s="53"/>
    </row>
    <row r="285" spans="6:6" s="9" customFormat="1" x14ac:dyDescent="0.25">
      <c r="F285" s="53"/>
    </row>
    <row r="286" spans="6:6" s="9" customFormat="1" x14ac:dyDescent="0.25">
      <c r="F286" s="53"/>
    </row>
    <row r="287" spans="6:6" s="9" customFormat="1" x14ac:dyDescent="0.25">
      <c r="F287" s="53"/>
    </row>
    <row r="288" spans="6:6" s="9" customFormat="1" x14ac:dyDescent="0.25">
      <c r="F288" s="53"/>
    </row>
    <row r="289" spans="6:6" s="9" customFormat="1" x14ac:dyDescent="0.25">
      <c r="F289" s="53"/>
    </row>
    <row r="290" spans="6:6" s="9" customFormat="1" x14ac:dyDescent="0.25">
      <c r="F290" s="53"/>
    </row>
    <row r="291" spans="6:6" s="9" customFormat="1" x14ac:dyDescent="0.25">
      <c r="F291" s="53"/>
    </row>
    <row r="292" spans="6:6" s="9" customFormat="1" x14ac:dyDescent="0.25">
      <c r="F292" s="53"/>
    </row>
    <row r="293" spans="6:6" s="9" customFormat="1" x14ac:dyDescent="0.25">
      <c r="F293" s="53"/>
    </row>
    <row r="294" spans="6:6" s="9" customFormat="1" x14ac:dyDescent="0.25">
      <c r="F294" s="53"/>
    </row>
    <row r="295" spans="6:6" s="9" customFormat="1" x14ac:dyDescent="0.25">
      <c r="F295" s="53"/>
    </row>
    <row r="296" spans="6:6" s="9" customFormat="1" x14ac:dyDescent="0.25">
      <c r="F296" s="53"/>
    </row>
    <row r="297" spans="6:6" s="9" customFormat="1" x14ac:dyDescent="0.25">
      <c r="F297" s="53"/>
    </row>
    <row r="298" spans="6:6" s="9" customFormat="1" x14ac:dyDescent="0.25">
      <c r="F298" s="53"/>
    </row>
    <row r="299" spans="6:6" s="9" customFormat="1" x14ac:dyDescent="0.25">
      <c r="F299" s="53"/>
    </row>
    <row r="300" spans="6:6" s="9" customFormat="1" x14ac:dyDescent="0.25">
      <c r="F300" s="53"/>
    </row>
    <row r="301" spans="6:6" s="9" customFormat="1" x14ac:dyDescent="0.25">
      <c r="F301" s="53"/>
    </row>
    <row r="302" spans="6:6" s="9" customFormat="1" x14ac:dyDescent="0.25">
      <c r="F302" s="53"/>
    </row>
    <row r="303" spans="6:6" s="9" customFormat="1" x14ac:dyDescent="0.25">
      <c r="F303" s="53"/>
    </row>
    <row r="304" spans="6:6" s="9" customFormat="1" x14ac:dyDescent="0.25">
      <c r="F304" s="53"/>
    </row>
    <row r="305" spans="6:6" s="9" customFormat="1" x14ac:dyDescent="0.25">
      <c r="F305" s="53"/>
    </row>
    <row r="306" spans="6:6" s="9" customFormat="1" x14ac:dyDescent="0.25">
      <c r="F306" s="53"/>
    </row>
    <row r="307" spans="6:6" s="9" customFormat="1" x14ac:dyDescent="0.25">
      <c r="F307" s="53"/>
    </row>
    <row r="308" spans="6:6" s="9" customFormat="1" x14ac:dyDescent="0.25">
      <c r="F308" s="53"/>
    </row>
    <row r="309" spans="6:6" s="9" customFormat="1" x14ac:dyDescent="0.25">
      <c r="F309" s="53"/>
    </row>
    <row r="310" spans="6:6" s="9" customFormat="1" x14ac:dyDescent="0.25">
      <c r="F310" s="53"/>
    </row>
    <row r="311" spans="6:6" s="9" customFormat="1" x14ac:dyDescent="0.25">
      <c r="F311" s="53"/>
    </row>
    <row r="312" spans="6:6" s="9" customFormat="1" x14ac:dyDescent="0.25">
      <c r="F312" s="53"/>
    </row>
    <row r="313" spans="6:6" s="9" customFormat="1" x14ac:dyDescent="0.25">
      <c r="F313" s="53"/>
    </row>
    <row r="314" spans="6:6" s="9" customFormat="1" x14ac:dyDescent="0.25">
      <c r="F314" s="53"/>
    </row>
    <row r="315" spans="6:6" s="9" customFormat="1" x14ac:dyDescent="0.25">
      <c r="F315" s="53"/>
    </row>
    <row r="316" spans="6:6" s="9" customFormat="1" x14ac:dyDescent="0.25">
      <c r="F316" s="53"/>
    </row>
    <row r="317" spans="6:6" s="9" customFormat="1" x14ac:dyDescent="0.25">
      <c r="F317" s="53"/>
    </row>
    <row r="318" spans="6:6" s="9" customFormat="1" x14ac:dyDescent="0.25">
      <c r="F318" s="53"/>
    </row>
    <row r="319" spans="6:6" s="9" customFormat="1" x14ac:dyDescent="0.25">
      <c r="F319" s="53"/>
    </row>
    <row r="320" spans="6:6" s="9" customFormat="1" x14ac:dyDescent="0.25">
      <c r="F320" s="53"/>
    </row>
    <row r="321" spans="6:6" s="9" customFormat="1" x14ac:dyDescent="0.25">
      <c r="F321" s="53"/>
    </row>
    <row r="322" spans="6:6" s="9" customFormat="1" x14ac:dyDescent="0.25">
      <c r="F322" s="53"/>
    </row>
    <row r="323" spans="6:6" s="9" customFormat="1" x14ac:dyDescent="0.25">
      <c r="F323" s="53"/>
    </row>
    <row r="324" spans="6:6" s="9" customFormat="1" x14ac:dyDescent="0.25">
      <c r="F324" s="53"/>
    </row>
  </sheetData>
  <sheetProtection algorithmName="SHA-512" hashValue="n5A9TQjcTSbbUL+8WUk9qU8Q3SiDOyGtubkgR5gjN2VGxVYfQNebbVtrpmzsaOzQhm8/kNk9XJwGLuO4fAP5CQ==" saltValue="Gjh1CY7mUZazYi3ctD1Olg==" spinCount="100000" sheet="1" formatColumns="0" formatRows="0"/>
  <mergeCells count="9">
    <mergeCell ref="A4:E4"/>
    <mergeCell ref="A19:C19"/>
    <mergeCell ref="A20:C20"/>
    <mergeCell ref="A24:E24"/>
    <mergeCell ref="A22:C22"/>
    <mergeCell ref="B7:E7"/>
    <mergeCell ref="B9:E9"/>
    <mergeCell ref="B10:E10"/>
    <mergeCell ref="A21:C21"/>
  </mergeCells>
  <phoneticPr fontId="22" type="noConversion"/>
  <conditionalFormatting sqref="B7:E7">
    <cfRule type="containsText" dxfId="4" priority="7" operator="containsText" text="Insertar en la ">
      <formula>NOT(ISERROR(SEARCH("Insertar en la ",B7)))</formula>
    </cfRule>
  </conditionalFormatting>
  <conditionalFormatting sqref="B9:E10">
    <cfRule type="containsText" dxfId="3" priority="12" operator="containsText" text="Insertar en la ">
      <formula>NOT(ISERROR(SEARCH("Insertar en la ",B9)))</formula>
    </cfRule>
  </conditionalFormatting>
  <conditionalFormatting sqref="E19:E21">
    <cfRule type="containsText" dxfId="2" priority="1" operator="containsText" text="No cumple">
      <formula>NOT(ISERROR(SEARCH("No cumple",E19)))</formula>
    </cfRule>
  </conditionalFormatting>
  <conditionalFormatting sqref="E22">
    <cfRule type="containsText" dxfId="1" priority="10" operator="containsText" text="Limitado">
      <formula>NOT(ISERROR(SEARCH("Limitado",E22)))</formula>
    </cfRule>
  </conditionalFormatting>
  <conditionalFormatting sqref="F12:F15">
    <cfRule type="notContainsBlanks" dxfId="0" priority="14">
      <formula>LEN(TRIM(F12))&gt;0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headerFooter scaleWithDoc="0">
    <oddFooter>&amp;L&amp;A&amp;R&amp;P/&amp;N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Aux</vt:lpstr>
      <vt:lpstr>Personal</vt:lpstr>
      <vt:lpstr>TOTAL</vt:lpstr>
      <vt:lpstr>Personal!Área_de_impresión</vt:lpstr>
      <vt:lpstr>TOTAL!Área_de_impresión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Aguado Cortezon</dc:creator>
  <cp:lastModifiedBy>Silvia Sanchez Salvo</cp:lastModifiedBy>
  <cp:lastPrinted>2024-03-28T12:44:41Z</cp:lastPrinted>
  <dcterms:created xsi:type="dcterms:W3CDTF">2019-01-23T11:05:16Z</dcterms:created>
  <dcterms:modified xsi:type="dcterms:W3CDTF">2026-03-30T09:38:36Z</dcterms:modified>
</cp:coreProperties>
</file>